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 firstSheet="2" activeTab="2"/>
  </bookViews>
  <sheets>
    <sheet name="1382-153" sheetId="10" state="hidden" r:id="rId1"/>
    <sheet name="153-42" sheetId="5" state="hidden" r:id="rId2"/>
    <sheet name="42IO" sheetId="4" r:id="rId3"/>
    <sheet name="153-42产出表行合并" sheetId="9" state="hidden" r:id="rId4"/>
    <sheet name="42产出表" sheetId="8" state="hidden" r:id="rId5"/>
  </sheets>
  <calcPr calcId="144525"/>
</workbook>
</file>

<file path=xl/sharedStrings.xml><?xml version="1.0" encoding="utf-8"?>
<sst xmlns="http://schemas.openxmlformats.org/spreadsheetml/2006/main" count="6535" uniqueCount="3305">
  <si>
    <t>2017国民经济行业分类（1382小类）</t>
  </si>
  <si>
    <t>投入产出部门（153部门）</t>
  </si>
  <si>
    <t>0111</t>
  </si>
  <si>
    <t>稻谷种植</t>
  </si>
  <si>
    <t>001</t>
  </si>
  <si>
    <t>农产品</t>
  </si>
  <si>
    <t>0112</t>
  </si>
  <si>
    <t>小麦种植</t>
  </si>
  <si>
    <t>0113</t>
  </si>
  <si>
    <t>玉米种植</t>
  </si>
  <si>
    <t>0119</t>
  </si>
  <si>
    <t>其他谷物种植</t>
  </si>
  <si>
    <t>0121</t>
  </si>
  <si>
    <t>豆类种植</t>
  </si>
  <si>
    <t>0122</t>
  </si>
  <si>
    <t>油料种植</t>
  </si>
  <si>
    <t>0123</t>
  </si>
  <si>
    <t>薯类种植</t>
  </si>
  <si>
    <t>0131</t>
  </si>
  <si>
    <t>棉花种植</t>
  </si>
  <si>
    <t>0132</t>
  </si>
  <si>
    <t>麻类种植</t>
  </si>
  <si>
    <t>0133</t>
  </si>
  <si>
    <t>糖料种植</t>
  </si>
  <si>
    <t>0134</t>
  </si>
  <si>
    <t>烟草种植</t>
  </si>
  <si>
    <t>0141</t>
  </si>
  <si>
    <t>蔬菜种植</t>
  </si>
  <si>
    <t>0142</t>
  </si>
  <si>
    <t>食用菌种植</t>
  </si>
  <si>
    <t>0143</t>
  </si>
  <si>
    <t>花卉种植</t>
  </si>
  <si>
    <t>0149</t>
  </si>
  <si>
    <t>其他园艺作物种植</t>
  </si>
  <si>
    <t>0151</t>
  </si>
  <si>
    <t>仁果类和核果类水果种植</t>
  </si>
  <si>
    <t>0152</t>
  </si>
  <si>
    <t>葡萄种植</t>
  </si>
  <si>
    <t>0153</t>
  </si>
  <si>
    <t>柑橘类种植</t>
  </si>
  <si>
    <t>0154</t>
  </si>
  <si>
    <t>香蕉等亚热带水果种植</t>
  </si>
  <si>
    <t>0159</t>
  </si>
  <si>
    <t>其他水果种植</t>
  </si>
  <si>
    <t>0161</t>
  </si>
  <si>
    <t>坚果种植</t>
  </si>
  <si>
    <t>0162</t>
  </si>
  <si>
    <t>含油果种植</t>
  </si>
  <si>
    <t>0163</t>
  </si>
  <si>
    <t>香料作物种植</t>
  </si>
  <si>
    <t>0164</t>
  </si>
  <si>
    <t>茶叶种植</t>
  </si>
  <si>
    <t>0169</t>
  </si>
  <si>
    <t>其他饮料作物种植</t>
  </si>
  <si>
    <t>0171</t>
  </si>
  <si>
    <t>中草药种植</t>
  </si>
  <si>
    <t>0179</t>
  </si>
  <si>
    <t>其他中药材种植</t>
  </si>
  <si>
    <t>0181</t>
  </si>
  <si>
    <t>草种植</t>
  </si>
  <si>
    <t>0182</t>
  </si>
  <si>
    <t>天然草原割草</t>
  </si>
  <si>
    <t>0190</t>
  </si>
  <si>
    <t>其他农业</t>
  </si>
  <si>
    <t>0211</t>
  </si>
  <si>
    <t>林木育种</t>
  </si>
  <si>
    <t>002</t>
  </si>
  <si>
    <t>林产品</t>
  </si>
  <si>
    <t>0212</t>
  </si>
  <si>
    <t>林木育苗</t>
  </si>
  <si>
    <t>0220</t>
  </si>
  <si>
    <t>造林和更新</t>
  </si>
  <si>
    <t>0231</t>
  </si>
  <si>
    <t>森林经营和管护</t>
  </si>
  <si>
    <t>0232</t>
  </si>
  <si>
    <t>森林改培</t>
  </si>
  <si>
    <t>0241</t>
  </si>
  <si>
    <t>木材采运</t>
  </si>
  <si>
    <t>0242</t>
  </si>
  <si>
    <t>竹材采运</t>
  </si>
  <si>
    <t>0251</t>
  </si>
  <si>
    <t>木竹材林产品采集</t>
  </si>
  <si>
    <t>0252</t>
  </si>
  <si>
    <t>非木竹材林产品采集</t>
  </si>
  <si>
    <t>0311</t>
  </si>
  <si>
    <t>牛的饲养</t>
  </si>
  <si>
    <t>003</t>
  </si>
  <si>
    <t>畜牧产品</t>
  </si>
  <si>
    <t>0312</t>
  </si>
  <si>
    <t>马的饲养</t>
  </si>
  <si>
    <t>0313</t>
  </si>
  <si>
    <t>猪的饲养</t>
  </si>
  <si>
    <t>0314</t>
  </si>
  <si>
    <t>羊的饲养</t>
  </si>
  <si>
    <t>0315</t>
  </si>
  <si>
    <t>骆驼饲养</t>
  </si>
  <si>
    <t>0319</t>
  </si>
  <si>
    <t>其他牲畜饲养</t>
  </si>
  <si>
    <t>0321</t>
  </si>
  <si>
    <t>鸡的饲养</t>
  </si>
  <si>
    <t>0322</t>
  </si>
  <si>
    <t>鸭的饲养</t>
  </si>
  <si>
    <t>0323</t>
  </si>
  <si>
    <t>鹅的饲养</t>
  </si>
  <si>
    <t>0329</t>
  </si>
  <si>
    <t>其他家禽饲养</t>
  </si>
  <si>
    <t>0330</t>
  </si>
  <si>
    <t>狩猎和捕捉动物</t>
  </si>
  <si>
    <t>0391</t>
  </si>
  <si>
    <t>兔的饲养</t>
  </si>
  <si>
    <t>0392</t>
  </si>
  <si>
    <t>蜜蜂饲养</t>
  </si>
  <si>
    <t>0399</t>
  </si>
  <si>
    <t>其他未列明畜牧业</t>
  </si>
  <si>
    <t>0411</t>
  </si>
  <si>
    <t>海水养殖</t>
  </si>
  <si>
    <t>004</t>
  </si>
  <si>
    <t>渔产品</t>
  </si>
  <si>
    <t>0412</t>
  </si>
  <si>
    <t>内陆养殖</t>
  </si>
  <si>
    <t>0421</t>
  </si>
  <si>
    <t>海水捕捞</t>
  </si>
  <si>
    <t>0422</t>
  </si>
  <si>
    <t>内陆捕捞</t>
  </si>
  <si>
    <t>0511</t>
  </si>
  <si>
    <t>种子种苗培育活动</t>
  </si>
  <si>
    <t>005</t>
  </si>
  <si>
    <t>农、林、牧、渔服务产品</t>
  </si>
  <si>
    <t>0512</t>
  </si>
  <si>
    <t>农业机械活动</t>
  </si>
  <si>
    <t>0513</t>
  </si>
  <si>
    <t>灌溉活动</t>
  </si>
  <si>
    <t>0514</t>
  </si>
  <si>
    <t>农产品初加工活动</t>
  </si>
  <si>
    <t>0515</t>
  </si>
  <si>
    <t>农作物病虫害防治活动</t>
  </si>
  <si>
    <t>0519</t>
  </si>
  <si>
    <t>其他农业专业及辅助性活动</t>
  </si>
  <si>
    <t>0521</t>
  </si>
  <si>
    <t>林业有害生物防治活动</t>
  </si>
  <si>
    <t>0522</t>
  </si>
  <si>
    <t>森林防火活动</t>
  </si>
  <si>
    <t>0523</t>
  </si>
  <si>
    <t>林产品初级加工活动</t>
  </si>
  <si>
    <t>0529</t>
  </si>
  <si>
    <t>其他林业专业及辅助性活动</t>
  </si>
  <si>
    <t>0531</t>
  </si>
  <si>
    <t>畜牧良种繁殖活动</t>
  </si>
  <si>
    <t>0532</t>
  </si>
  <si>
    <t>畜禽粪污处理活动</t>
  </si>
  <si>
    <t>0539</t>
  </si>
  <si>
    <t>其他畜牧专业及辅助性活动</t>
  </si>
  <si>
    <t>0541</t>
  </si>
  <si>
    <t>鱼苗及鱼种场活动</t>
  </si>
  <si>
    <t>0549</t>
  </si>
  <si>
    <t>其他渔业专业及辅助性活动</t>
  </si>
  <si>
    <t>0610</t>
  </si>
  <si>
    <t>烟煤和无烟煤开采洗选</t>
  </si>
  <si>
    <t>006</t>
  </si>
  <si>
    <t>煤炭开采和洗选产品</t>
  </si>
  <si>
    <t>0620</t>
  </si>
  <si>
    <t>褐煤开采洗选</t>
  </si>
  <si>
    <t>0690</t>
  </si>
  <si>
    <t>其他煤炭采选</t>
  </si>
  <si>
    <t>0711</t>
  </si>
  <si>
    <t>陆地石油开采</t>
  </si>
  <si>
    <t>007</t>
  </si>
  <si>
    <t>石油和天然气开采产品</t>
  </si>
  <si>
    <t>0712</t>
  </si>
  <si>
    <t>海洋石油开采</t>
  </si>
  <si>
    <t>0721</t>
  </si>
  <si>
    <t>陆地天然气开采</t>
  </si>
  <si>
    <t>0722</t>
  </si>
  <si>
    <t>海洋天然气及可燃冰开采</t>
  </si>
  <si>
    <t>0810</t>
  </si>
  <si>
    <t>铁矿采选</t>
  </si>
  <si>
    <t>008</t>
  </si>
  <si>
    <t>黑色金属矿采选产品</t>
  </si>
  <si>
    <t>0820</t>
  </si>
  <si>
    <t>锰矿、铬矿采选</t>
  </si>
  <si>
    <t>0890</t>
  </si>
  <si>
    <t>其他黑色金属矿采选</t>
  </si>
  <si>
    <t>0911</t>
  </si>
  <si>
    <t>铜矿采选</t>
  </si>
  <si>
    <t>009</t>
  </si>
  <si>
    <t>有色金属矿采选产品</t>
  </si>
  <si>
    <t>0912</t>
  </si>
  <si>
    <t>铅锌矿采选</t>
  </si>
  <si>
    <t>0913</t>
  </si>
  <si>
    <t>镍钴矿采选</t>
  </si>
  <si>
    <t>0914</t>
  </si>
  <si>
    <t>锡矿采选</t>
  </si>
  <si>
    <t>0915</t>
  </si>
  <si>
    <t>锑矿采选</t>
  </si>
  <si>
    <t>0916</t>
  </si>
  <si>
    <t>铝矿采选</t>
  </si>
  <si>
    <t>0917</t>
  </si>
  <si>
    <t>镁矿采选</t>
  </si>
  <si>
    <t>0919</t>
  </si>
  <si>
    <t>其他常用有色金属矿采选</t>
  </si>
  <si>
    <t>0921</t>
  </si>
  <si>
    <t>金矿采选</t>
  </si>
  <si>
    <t>0922</t>
  </si>
  <si>
    <t>银矿采选</t>
  </si>
  <si>
    <t>0929</t>
  </si>
  <si>
    <t>其他贵金属矿采选</t>
  </si>
  <si>
    <t>0931</t>
  </si>
  <si>
    <t>钨钼矿采选</t>
  </si>
  <si>
    <t>0932</t>
  </si>
  <si>
    <t>稀土金属矿采选</t>
  </si>
  <si>
    <t>0933</t>
  </si>
  <si>
    <t>放射性金属矿采选</t>
  </si>
  <si>
    <t>0939</t>
  </si>
  <si>
    <t>其他稀有金属矿采选</t>
  </si>
  <si>
    <t>1011</t>
  </si>
  <si>
    <t>石灰石、石膏开采</t>
  </si>
  <si>
    <t>010</t>
  </si>
  <si>
    <t>非金属矿采选产品</t>
  </si>
  <si>
    <t>1012</t>
  </si>
  <si>
    <t>建筑装饰用石开采</t>
  </si>
  <si>
    <t>1013</t>
  </si>
  <si>
    <t>耐火土石开采</t>
  </si>
  <si>
    <t>1019</t>
  </si>
  <si>
    <t>粘土及其他土砂石开采</t>
  </si>
  <si>
    <t>1020</t>
  </si>
  <si>
    <t>化学矿开采</t>
  </si>
  <si>
    <t>1030</t>
  </si>
  <si>
    <t>采盐</t>
  </si>
  <si>
    <t>1091</t>
  </si>
  <si>
    <t>石棉、云母矿采选</t>
  </si>
  <si>
    <t>1092</t>
  </si>
  <si>
    <t>石墨、滑石采选</t>
  </si>
  <si>
    <t>1093</t>
  </si>
  <si>
    <t>宝石、玉石采选</t>
  </si>
  <si>
    <t>1099</t>
  </si>
  <si>
    <t>其他未列明非金属矿采选</t>
  </si>
  <si>
    <t>1110</t>
  </si>
  <si>
    <t>煤炭开采和洗选专业及辅助性活动</t>
  </si>
  <si>
    <t>011</t>
  </si>
  <si>
    <t>开采辅助活动和其他采矿产品</t>
  </si>
  <si>
    <t>1120</t>
  </si>
  <si>
    <t>石油和天然气开采专业及辅助性活动</t>
  </si>
  <si>
    <t>1190</t>
  </si>
  <si>
    <t>其他开采专业及辅助性活动</t>
  </si>
  <si>
    <t>1200</t>
  </si>
  <si>
    <t>其他采矿业</t>
  </si>
  <si>
    <t>1311</t>
  </si>
  <si>
    <t>稻谷加工</t>
  </si>
  <si>
    <t>012</t>
  </si>
  <si>
    <t>谷物磨制品</t>
  </si>
  <si>
    <t>1312</t>
  </si>
  <si>
    <t>小麦加工</t>
  </si>
  <si>
    <t>1313</t>
  </si>
  <si>
    <t>玉米加工</t>
  </si>
  <si>
    <t>1314</t>
  </si>
  <si>
    <t>杂粮加工</t>
  </si>
  <si>
    <t>1319</t>
  </si>
  <si>
    <t>其他谷物磨制</t>
  </si>
  <si>
    <t>1321</t>
  </si>
  <si>
    <t>宠物饲料加工</t>
  </si>
  <si>
    <t>013</t>
  </si>
  <si>
    <t>饲料加工品</t>
  </si>
  <si>
    <t>1329</t>
  </si>
  <si>
    <t>其他饲料加工</t>
  </si>
  <si>
    <t>1331</t>
  </si>
  <si>
    <t>食用植物油加工</t>
  </si>
  <si>
    <t>014</t>
  </si>
  <si>
    <t>植物油加工品</t>
  </si>
  <si>
    <t>1332</t>
  </si>
  <si>
    <t>非食用植物油加工</t>
  </si>
  <si>
    <t>1340</t>
  </si>
  <si>
    <t>制糖业</t>
  </si>
  <si>
    <t>015</t>
  </si>
  <si>
    <t>糖及糖制品</t>
  </si>
  <si>
    <t>1351</t>
  </si>
  <si>
    <t>牲畜屠宰</t>
  </si>
  <si>
    <t>016</t>
  </si>
  <si>
    <t>屠宰及肉类加工品</t>
  </si>
  <si>
    <t>1352</t>
  </si>
  <si>
    <t>禽类屠宰</t>
  </si>
  <si>
    <t>1353</t>
  </si>
  <si>
    <t>肉制品及副产品加工</t>
  </si>
  <si>
    <t>1361</t>
  </si>
  <si>
    <t>水产品冷冻加工</t>
  </si>
  <si>
    <t>017</t>
  </si>
  <si>
    <t>水产加工品</t>
  </si>
  <si>
    <t>1362</t>
  </si>
  <si>
    <t>鱼糜制品及水产品干腌制加工</t>
  </si>
  <si>
    <t>1363</t>
  </si>
  <si>
    <t>鱼油提取及制品制造</t>
  </si>
  <si>
    <t>1369</t>
  </si>
  <si>
    <t>其他水产品加工</t>
  </si>
  <si>
    <t>1371</t>
  </si>
  <si>
    <t>蔬菜加工</t>
  </si>
  <si>
    <t>018</t>
  </si>
  <si>
    <t>蔬菜、水果、坚果和其他农副食品加工品</t>
  </si>
  <si>
    <t>1372</t>
  </si>
  <si>
    <t>食用菌加工</t>
  </si>
  <si>
    <t>1373</t>
  </si>
  <si>
    <t>水果和坚果加工</t>
  </si>
  <si>
    <t>1391</t>
  </si>
  <si>
    <t>淀粉及淀粉制品制造</t>
  </si>
  <si>
    <t>1392</t>
  </si>
  <si>
    <t>豆制品制造</t>
  </si>
  <si>
    <t>1393</t>
  </si>
  <si>
    <t>蛋品加工</t>
  </si>
  <si>
    <t>1399</t>
  </si>
  <si>
    <t>其他未列明农副食品加工</t>
  </si>
  <si>
    <t>1411</t>
  </si>
  <si>
    <t>糕点、面包制造</t>
  </si>
  <si>
    <t>022</t>
  </si>
  <si>
    <t>其他食品</t>
  </si>
  <si>
    <t>1419</t>
  </si>
  <si>
    <t>饼干及其他焙烤食品制造</t>
  </si>
  <si>
    <t>1421</t>
  </si>
  <si>
    <t>糖果、巧克力制造</t>
  </si>
  <si>
    <t>1422</t>
  </si>
  <si>
    <t>蜜饯制作</t>
  </si>
  <si>
    <t>1431</t>
  </si>
  <si>
    <t>米、面制品制造</t>
  </si>
  <si>
    <t>019</t>
  </si>
  <si>
    <t>方便食品</t>
  </si>
  <si>
    <t>1432</t>
  </si>
  <si>
    <t>速冻食品制造</t>
  </si>
  <si>
    <t>1433</t>
  </si>
  <si>
    <t>方便面制造</t>
  </si>
  <si>
    <t>1439</t>
  </si>
  <si>
    <t>其他方便食品制造</t>
  </si>
  <si>
    <t>1441</t>
  </si>
  <si>
    <t>液体乳制造</t>
  </si>
  <si>
    <t>020</t>
  </si>
  <si>
    <t>乳制品</t>
  </si>
  <si>
    <t>1442</t>
  </si>
  <si>
    <t>乳粉制造</t>
  </si>
  <si>
    <t>1449</t>
  </si>
  <si>
    <t>其他乳制品制造</t>
  </si>
  <si>
    <t>1451</t>
  </si>
  <si>
    <t>肉、禽类罐头制造</t>
  </si>
  <si>
    <t>1452</t>
  </si>
  <si>
    <t>水产品罐头制造</t>
  </si>
  <si>
    <t>1453</t>
  </si>
  <si>
    <t>蔬菜、水果罐头制造</t>
  </si>
  <si>
    <t>1459</t>
  </si>
  <si>
    <t>其他罐头食品制造</t>
  </si>
  <si>
    <t>1461</t>
  </si>
  <si>
    <t>味精制造</t>
  </si>
  <si>
    <t>021</t>
  </si>
  <si>
    <t>调味品、发酵制品</t>
  </si>
  <si>
    <t>1462</t>
  </si>
  <si>
    <t>酱油、食醋及类似制品制造</t>
  </si>
  <si>
    <t>1469</t>
  </si>
  <si>
    <t>其他调味品、发酵制品制造</t>
  </si>
  <si>
    <t>1491</t>
  </si>
  <si>
    <t>营养食品制造</t>
  </si>
  <si>
    <t>1492</t>
  </si>
  <si>
    <t>保健食品制造</t>
  </si>
  <si>
    <t>1493</t>
  </si>
  <si>
    <t>冷冻饮品及食用冰制造</t>
  </si>
  <si>
    <t>1494</t>
  </si>
  <si>
    <t>盐加工</t>
  </si>
  <si>
    <t>1495</t>
  </si>
  <si>
    <t>食品及饲料添加剂制造</t>
  </si>
  <si>
    <t>1499</t>
  </si>
  <si>
    <t>其他未列明食品制造</t>
  </si>
  <si>
    <t>1511</t>
  </si>
  <si>
    <t>酒精制造</t>
  </si>
  <si>
    <t>023</t>
  </si>
  <si>
    <t>酒精和酒</t>
  </si>
  <si>
    <t>1512</t>
  </si>
  <si>
    <t>白酒制造</t>
  </si>
  <si>
    <t>1513</t>
  </si>
  <si>
    <t>啤酒制造</t>
  </si>
  <si>
    <t>1514</t>
  </si>
  <si>
    <t>黄酒制造</t>
  </si>
  <si>
    <t>1515</t>
  </si>
  <si>
    <t>葡萄酒制造</t>
  </si>
  <si>
    <t>1519</t>
  </si>
  <si>
    <t>其他酒制造</t>
  </si>
  <si>
    <t>1521</t>
  </si>
  <si>
    <t>碳酸饮料制造</t>
  </si>
  <si>
    <t>024</t>
  </si>
  <si>
    <t>饮料</t>
  </si>
  <si>
    <t>1522</t>
  </si>
  <si>
    <t>瓶（罐）装饮用水制造</t>
  </si>
  <si>
    <t>1523</t>
  </si>
  <si>
    <t>果菜汁及果菜汁饮料制造</t>
  </si>
  <si>
    <t>1524</t>
  </si>
  <si>
    <t>含乳饮料和植物蛋白饮料制造</t>
  </si>
  <si>
    <t>1525</t>
  </si>
  <si>
    <t>固体饮料制造</t>
  </si>
  <si>
    <t>1529</t>
  </si>
  <si>
    <t>茶饮料及其他饮料制造</t>
  </si>
  <si>
    <t>1530</t>
  </si>
  <si>
    <t>精制茶加工</t>
  </si>
  <si>
    <t>025</t>
  </si>
  <si>
    <t>精制茶</t>
  </si>
  <si>
    <t>1610</t>
  </si>
  <si>
    <t>烟叶复烤</t>
  </si>
  <si>
    <t>026</t>
  </si>
  <si>
    <t>烟草制品</t>
  </si>
  <si>
    <t>1620</t>
  </si>
  <si>
    <t>卷烟制造</t>
  </si>
  <si>
    <t>1690</t>
  </si>
  <si>
    <t>其他烟草制品制造</t>
  </si>
  <si>
    <t>1711</t>
  </si>
  <si>
    <t>棉纺纱加工</t>
  </si>
  <si>
    <t>027</t>
  </si>
  <si>
    <t>棉、化纤纺织及印染精加工品</t>
  </si>
  <si>
    <t>1712</t>
  </si>
  <si>
    <t>棉织造加工</t>
  </si>
  <si>
    <t>1713</t>
  </si>
  <si>
    <t>棉印染精加工</t>
  </si>
  <si>
    <t>1721</t>
  </si>
  <si>
    <t>毛条和毛纱线加工</t>
  </si>
  <si>
    <t>028</t>
  </si>
  <si>
    <t>毛纺织及染整精加工品</t>
  </si>
  <si>
    <t>1722</t>
  </si>
  <si>
    <t>毛织造加工</t>
  </si>
  <si>
    <t>1723</t>
  </si>
  <si>
    <t>毛染整精加工</t>
  </si>
  <si>
    <t>1731</t>
  </si>
  <si>
    <t>麻纤维纺前加工和纺纱</t>
  </si>
  <si>
    <t>029</t>
  </si>
  <si>
    <t>麻、丝绢纺织及加工品</t>
  </si>
  <si>
    <t>1732</t>
  </si>
  <si>
    <t>麻织造加工</t>
  </si>
  <si>
    <t>1733</t>
  </si>
  <si>
    <t>麻染整精加工</t>
  </si>
  <si>
    <t>1741</t>
  </si>
  <si>
    <t>缫丝加工</t>
  </si>
  <si>
    <t>1742</t>
  </si>
  <si>
    <t>绢纺和丝织加工</t>
  </si>
  <si>
    <t>1743</t>
  </si>
  <si>
    <t>丝印染精加工</t>
  </si>
  <si>
    <t>1751</t>
  </si>
  <si>
    <t>化纤织造加工</t>
  </si>
  <si>
    <t>1752</t>
  </si>
  <si>
    <t>化纤织物染整精加工</t>
  </si>
  <si>
    <t>1761</t>
  </si>
  <si>
    <t>针织或钩针编织物织造</t>
  </si>
  <si>
    <t>030</t>
  </si>
  <si>
    <t>针织或钩针编织及其制品</t>
  </si>
  <si>
    <t>1762</t>
  </si>
  <si>
    <t>针织或钩针编织物印染精加工</t>
  </si>
  <si>
    <t>1763</t>
  </si>
  <si>
    <t>针织或钩针编织品制造</t>
  </si>
  <si>
    <t>1771</t>
  </si>
  <si>
    <t>床上用品制造</t>
  </si>
  <si>
    <t>031</t>
  </si>
  <si>
    <t>纺织制成品</t>
  </si>
  <si>
    <t>1772</t>
  </si>
  <si>
    <t>毛巾类制品制造</t>
  </si>
  <si>
    <t>1773</t>
  </si>
  <si>
    <t>窗帘、布艺类产品制造</t>
  </si>
  <si>
    <t>1779</t>
  </si>
  <si>
    <t>其他家用纺织制成品制造</t>
  </si>
  <si>
    <t>1781</t>
  </si>
  <si>
    <t>非织造布制造</t>
  </si>
  <si>
    <t>1782</t>
  </si>
  <si>
    <t>绳、索、缆制造</t>
  </si>
  <si>
    <t>1783</t>
  </si>
  <si>
    <t>纺织带和帘子布制造</t>
  </si>
  <si>
    <t>1784</t>
  </si>
  <si>
    <t>篷、帆布制造</t>
  </si>
  <si>
    <t>1789</t>
  </si>
  <si>
    <t>其他产业用纺织制成品制造</t>
  </si>
  <si>
    <t>1811</t>
  </si>
  <si>
    <t>运动机织服装制造</t>
  </si>
  <si>
    <t>032</t>
  </si>
  <si>
    <t>纺织服装服饰</t>
  </si>
  <si>
    <t>1819</t>
  </si>
  <si>
    <t>其他机织服装制造</t>
  </si>
  <si>
    <t>1821</t>
  </si>
  <si>
    <t>运动休闲针织服装制造</t>
  </si>
  <si>
    <t>1829</t>
  </si>
  <si>
    <t>其他针织或钩针编织服装制造</t>
  </si>
  <si>
    <t>1830</t>
  </si>
  <si>
    <t>服饰制造</t>
  </si>
  <si>
    <t>1910</t>
  </si>
  <si>
    <t>皮革鞣制加工</t>
  </si>
  <si>
    <t>033</t>
  </si>
  <si>
    <t>皮革、毛皮、羽毛及其制品</t>
  </si>
  <si>
    <t>1921</t>
  </si>
  <si>
    <t>皮革服装制造</t>
  </si>
  <si>
    <t>1922</t>
  </si>
  <si>
    <t>皮箱、包（袋）制造</t>
  </si>
  <si>
    <t>1923</t>
  </si>
  <si>
    <t>皮手套及皮装饰制品制造</t>
  </si>
  <si>
    <t>1929</t>
  </si>
  <si>
    <t>其他皮革制品制造</t>
  </si>
  <si>
    <t>1931</t>
  </si>
  <si>
    <t>毛皮鞣制加工</t>
  </si>
  <si>
    <t>1932</t>
  </si>
  <si>
    <t>毛皮服装加工</t>
  </si>
  <si>
    <t>1939</t>
  </si>
  <si>
    <t>其他毛皮制品加工</t>
  </si>
  <si>
    <t>1941</t>
  </si>
  <si>
    <t>羽毛（绒）加工</t>
  </si>
  <si>
    <t>1942</t>
  </si>
  <si>
    <t>羽毛（绒）制品加工</t>
  </si>
  <si>
    <t>1951</t>
  </si>
  <si>
    <t>纺织面料鞋制造</t>
  </si>
  <si>
    <t>034</t>
  </si>
  <si>
    <t>鞋</t>
  </si>
  <si>
    <t>1952</t>
  </si>
  <si>
    <t>皮鞋制造</t>
  </si>
  <si>
    <t>1953</t>
  </si>
  <si>
    <t>塑料鞋制造</t>
  </si>
  <si>
    <t>1954</t>
  </si>
  <si>
    <t>橡胶鞋制造</t>
  </si>
  <si>
    <t>1959</t>
  </si>
  <si>
    <t>其他制鞋业</t>
  </si>
  <si>
    <t>2011</t>
  </si>
  <si>
    <t>锯材加工</t>
  </si>
  <si>
    <t>035</t>
  </si>
  <si>
    <t>木材加工和木、竹、藤、棕、草制品</t>
  </si>
  <si>
    <t>2012</t>
  </si>
  <si>
    <t>木片加工</t>
  </si>
  <si>
    <t>2013</t>
  </si>
  <si>
    <t>单板加工</t>
  </si>
  <si>
    <t>2019</t>
  </si>
  <si>
    <t>其他木材加工</t>
  </si>
  <si>
    <t>2021</t>
  </si>
  <si>
    <t>胶合板制造</t>
  </si>
  <si>
    <t>2022</t>
  </si>
  <si>
    <t>纤维板制造</t>
  </si>
  <si>
    <t>2023</t>
  </si>
  <si>
    <t>刨花板制造</t>
  </si>
  <si>
    <t>2029</t>
  </si>
  <si>
    <t>其他人造板制造</t>
  </si>
  <si>
    <t>2031</t>
  </si>
  <si>
    <t>建筑用木料及木材组件加工</t>
  </si>
  <si>
    <t>2032</t>
  </si>
  <si>
    <t>木门窗制造</t>
  </si>
  <si>
    <t>2033</t>
  </si>
  <si>
    <t>木楼梯制造</t>
  </si>
  <si>
    <t>2034</t>
  </si>
  <si>
    <t>木地板制造</t>
  </si>
  <si>
    <t>2035</t>
  </si>
  <si>
    <t>木制容器制造</t>
  </si>
  <si>
    <t>2039</t>
  </si>
  <si>
    <t>软木制品及其他木制品制造</t>
  </si>
  <si>
    <t>2041</t>
  </si>
  <si>
    <t>竹制品制造</t>
  </si>
  <si>
    <t>2042</t>
  </si>
  <si>
    <t>藤制品制造</t>
  </si>
  <si>
    <t>2043</t>
  </si>
  <si>
    <t>棕制品制造</t>
  </si>
  <si>
    <t>2049</t>
  </si>
  <si>
    <t>草及其他制品制造</t>
  </si>
  <si>
    <t>2110</t>
  </si>
  <si>
    <t>木质家具制造</t>
  </si>
  <si>
    <t>036</t>
  </si>
  <si>
    <t>家具</t>
  </si>
  <si>
    <t>2120</t>
  </si>
  <si>
    <t>竹、藤家具制造</t>
  </si>
  <si>
    <t>2130</t>
  </si>
  <si>
    <t>金属家具制造</t>
  </si>
  <si>
    <t>2140</t>
  </si>
  <si>
    <t>塑料家具制造</t>
  </si>
  <si>
    <t>2190</t>
  </si>
  <si>
    <t>其他家具制造</t>
  </si>
  <si>
    <t>2211</t>
  </si>
  <si>
    <t>木竹浆制造</t>
  </si>
  <si>
    <t>037</t>
  </si>
  <si>
    <t>造纸和纸制品</t>
  </si>
  <si>
    <t>2212</t>
  </si>
  <si>
    <t>非木竹浆制造</t>
  </si>
  <si>
    <t>2221</t>
  </si>
  <si>
    <t>机制纸及纸板制造</t>
  </si>
  <si>
    <t>2222</t>
  </si>
  <si>
    <t>手工纸制造</t>
  </si>
  <si>
    <t>2223</t>
  </si>
  <si>
    <t>加工纸制造</t>
  </si>
  <si>
    <t>2231</t>
  </si>
  <si>
    <t>纸和纸板容器制造</t>
  </si>
  <si>
    <t>2239</t>
  </si>
  <si>
    <t>其他纸制品制造</t>
  </si>
  <si>
    <t>2311</t>
  </si>
  <si>
    <t>书、报刊印刷</t>
  </si>
  <si>
    <t>038</t>
  </si>
  <si>
    <t>印刷和记录媒介复制品</t>
  </si>
  <si>
    <t>2312</t>
  </si>
  <si>
    <t>本册印制</t>
  </si>
  <si>
    <t>2319</t>
  </si>
  <si>
    <t>包装装潢及其他印刷</t>
  </si>
  <si>
    <t>2320</t>
  </si>
  <si>
    <t>装订及印刷相关服务</t>
  </si>
  <si>
    <t>2330</t>
  </si>
  <si>
    <t>记录媒介复制</t>
  </si>
  <si>
    <t>2411</t>
  </si>
  <si>
    <t>文具制造</t>
  </si>
  <si>
    <t>040</t>
  </si>
  <si>
    <t>文教、体育和娱乐用品</t>
  </si>
  <si>
    <t>2412</t>
  </si>
  <si>
    <t>笔的制造</t>
  </si>
  <si>
    <t>2413</t>
  </si>
  <si>
    <t>教学用模型及教具制造</t>
  </si>
  <si>
    <t>2414</t>
  </si>
  <si>
    <t>墨水、墨汁制造</t>
  </si>
  <si>
    <t>2419</t>
  </si>
  <si>
    <t>其他文教办公用品制造</t>
  </si>
  <si>
    <t>2421</t>
  </si>
  <si>
    <t>中乐器制造</t>
  </si>
  <si>
    <t>2422</t>
  </si>
  <si>
    <t>西乐器制造</t>
  </si>
  <si>
    <t>2423</t>
  </si>
  <si>
    <t>电子乐器制造</t>
  </si>
  <si>
    <t>2429</t>
  </si>
  <si>
    <t>其他乐器及零件制造</t>
  </si>
  <si>
    <t>2431</t>
  </si>
  <si>
    <t>雕塑工艺品制造</t>
  </si>
  <si>
    <t>039</t>
  </si>
  <si>
    <t>工艺美术品</t>
  </si>
  <si>
    <t>2432</t>
  </si>
  <si>
    <t>金属工艺品制造</t>
  </si>
  <si>
    <t>2433</t>
  </si>
  <si>
    <t>漆器工艺品制造</t>
  </si>
  <si>
    <t>2434</t>
  </si>
  <si>
    <t>花画工艺品制造</t>
  </si>
  <si>
    <t>2435</t>
  </si>
  <si>
    <t>天然植物纤维编织工艺品制造</t>
  </si>
  <si>
    <t>2436</t>
  </si>
  <si>
    <t>抽纱刺绣工艺品制造</t>
  </si>
  <si>
    <t>2437</t>
  </si>
  <si>
    <t>地毯、挂毯制造</t>
  </si>
  <si>
    <t>2438</t>
  </si>
  <si>
    <t>珠宝首饰及有关物品制造</t>
  </si>
  <si>
    <t>2439</t>
  </si>
  <si>
    <t>其他工艺美术及礼仪用品制造</t>
  </si>
  <si>
    <t>2441</t>
  </si>
  <si>
    <t>球类制造</t>
  </si>
  <si>
    <t>2442</t>
  </si>
  <si>
    <t>专项运动器材及配件制造</t>
  </si>
  <si>
    <t>2443</t>
  </si>
  <si>
    <t>健身器材制造</t>
  </si>
  <si>
    <t>2444</t>
  </si>
  <si>
    <t>运动防护用具制造</t>
  </si>
  <si>
    <t>2449</t>
  </si>
  <si>
    <t>其他体育用品制造</t>
  </si>
  <si>
    <t>2451</t>
  </si>
  <si>
    <t>电玩具制造</t>
  </si>
  <si>
    <t>2452</t>
  </si>
  <si>
    <t>塑胶玩具制造</t>
  </si>
  <si>
    <t>2453</t>
  </si>
  <si>
    <t>金属玩具制造</t>
  </si>
  <si>
    <t>2454</t>
  </si>
  <si>
    <t>弹射玩具制造</t>
  </si>
  <si>
    <t>2455</t>
  </si>
  <si>
    <t>娃娃玩具制造</t>
  </si>
  <si>
    <t>2456</t>
  </si>
  <si>
    <t>儿童乘骑玩耍的童车类产品制造</t>
  </si>
  <si>
    <t>2459</t>
  </si>
  <si>
    <t>其他玩具制造</t>
  </si>
  <si>
    <t>2461</t>
  </si>
  <si>
    <t>露天游乐场所游乐设备制造</t>
  </si>
  <si>
    <t>2462</t>
  </si>
  <si>
    <t>游艺用品及室内游艺器材制造</t>
  </si>
  <si>
    <t>2469</t>
  </si>
  <si>
    <t>其他娱乐用品制造</t>
  </si>
  <si>
    <t>2511</t>
  </si>
  <si>
    <t>原油加工及石油制品制造</t>
  </si>
  <si>
    <t>041</t>
  </si>
  <si>
    <t>精炼石油和核燃料加工品</t>
  </si>
  <si>
    <t>2519</t>
  </si>
  <si>
    <t>其他原油制造</t>
  </si>
  <si>
    <t>2521</t>
  </si>
  <si>
    <t>炼焦</t>
  </si>
  <si>
    <t>042</t>
  </si>
  <si>
    <t>煤炭加工品</t>
  </si>
  <si>
    <t>2522</t>
  </si>
  <si>
    <t>煤制合成气生产</t>
  </si>
  <si>
    <t>2523</t>
  </si>
  <si>
    <t>煤制液体燃料生产</t>
  </si>
  <si>
    <t>2524</t>
  </si>
  <si>
    <t>煤制品制造</t>
  </si>
  <si>
    <t>2529</t>
  </si>
  <si>
    <t>其他煤炭加工</t>
  </si>
  <si>
    <t>2530</t>
  </si>
  <si>
    <t>核燃料加工</t>
  </si>
  <si>
    <t>2541</t>
  </si>
  <si>
    <t>生物质液体燃料生产</t>
  </si>
  <si>
    <t>2542</t>
  </si>
  <si>
    <t>生物质致密成型燃料加工</t>
  </si>
  <si>
    <t>2611</t>
  </si>
  <si>
    <t>无机酸制造</t>
  </si>
  <si>
    <t>043</t>
  </si>
  <si>
    <t>基础化学原料</t>
  </si>
  <si>
    <t>2612</t>
  </si>
  <si>
    <t>无机碱制造</t>
  </si>
  <si>
    <t>2613</t>
  </si>
  <si>
    <t>无机盐制造</t>
  </si>
  <si>
    <t>2614</t>
  </si>
  <si>
    <t>有机化学原料制造</t>
  </si>
  <si>
    <t>2619</t>
  </si>
  <si>
    <t>其他基础化学原料制造</t>
  </si>
  <si>
    <t>2621</t>
  </si>
  <si>
    <t>氮肥制造</t>
  </si>
  <si>
    <t>044</t>
  </si>
  <si>
    <t>肥料</t>
  </si>
  <si>
    <t>2622</t>
  </si>
  <si>
    <t>磷肥制造</t>
  </si>
  <si>
    <t>2623</t>
  </si>
  <si>
    <t>钾肥制造</t>
  </si>
  <si>
    <t>2624</t>
  </si>
  <si>
    <t>复混肥料制造</t>
  </si>
  <si>
    <t>2625</t>
  </si>
  <si>
    <t>有机肥料及微生物肥料制造</t>
  </si>
  <si>
    <t>2629</t>
  </si>
  <si>
    <t>其他肥料制造</t>
  </si>
  <si>
    <t>2631</t>
  </si>
  <si>
    <t>化学农药制造</t>
  </si>
  <si>
    <t>045</t>
  </si>
  <si>
    <t>农药</t>
  </si>
  <si>
    <t>2632</t>
  </si>
  <si>
    <t>生物化学农药及微生物农药制造</t>
  </si>
  <si>
    <t>2641</t>
  </si>
  <si>
    <t>涂料制造</t>
  </si>
  <si>
    <t>046</t>
  </si>
  <si>
    <t>涂料、油墨、颜料及类似产品</t>
  </si>
  <si>
    <t>2642</t>
  </si>
  <si>
    <t>油墨及类似产品制造</t>
  </si>
  <si>
    <t>2643</t>
  </si>
  <si>
    <t>工业颜料制造</t>
  </si>
  <si>
    <t>2644</t>
  </si>
  <si>
    <t>工艺美术颜料制造</t>
  </si>
  <si>
    <t>2645</t>
  </si>
  <si>
    <t>染料制造</t>
  </si>
  <si>
    <t>2646</t>
  </si>
  <si>
    <t>密封用填料及类似品制造</t>
  </si>
  <si>
    <t>2651</t>
  </si>
  <si>
    <t>初级形态塑料及合成树脂制造</t>
  </si>
  <si>
    <t>047</t>
  </si>
  <si>
    <t>合成材料</t>
  </si>
  <si>
    <t>2652</t>
  </si>
  <si>
    <t>合成橡胶制造</t>
  </si>
  <si>
    <t>2653</t>
  </si>
  <si>
    <t>合成纤维单（聚合）体制造</t>
  </si>
  <si>
    <t>2659</t>
  </si>
  <si>
    <t>其他合成材料制造</t>
  </si>
  <si>
    <t>2661</t>
  </si>
  <si>
    <t>化学试剂和助剂制造</t>
  </si>
  <si>
    <t>048</t>
  </si>
  <si>
    <t>专用化学产品和炸药、火工、焰火产品</t>
  </si>
  <si>
    <t>2662</t>
  </si>
  <si>
    <t>专项化学用品制造</t>
  </si>
  <si>
    <t>2663</t>
  </si>
  <si>
    <t>林产化学产品制造</t>
  </si>
  <si>
    <t>2664</t>
  </si>
  <si>
    <t>文化用信息化学品制造</t>
  </si>
  <si>
    <t>2665</t>
  </si>
  <si>
    <t>医学生产用信息化学品制造</t>
  </si>
  <si>
    <t>2666</t>
  </si>
  <si>
    <t>环境污染处理专用药剂材料制造</t>
  </si>
  <si>
    <t>2667</t>
  </si>
  <si>
    <t>动物胶制造</t>
  </si>
  <si>
    <t>2669</t>
  </si>
  <si>
    <t>其他专用化学产品制造</t>
  </si>
  <si>
    <t>2671</t>
  </si>
  <si>
    <t>炸药及火工产品制造</t>
  </si>
  <si>
    <t>2672</t>
  </si>
  <si>
    <t>焰火、鞭炮产品制造</t>
  </si>
  <si>
    <t>2681</t>
  </si>
  <si>
    <t>肥皂及洗涤剂制造</t>
  </si>
  <si>
    <t>049</t>
  </si>
  <si>
    <t>日用化学产品</t>
  </si>
  <si>
    <t>2682</t>
  </si>
  <si>
    <t>化妆品制造</t>
  </si>
  <si>
    <t>2683</t>
  </si>
  <si>
    <t>口腔清洁用品制造</t>
  </si>
  <si>
    <t>2684</t>
  </si>
  <si>
    <t>香料、香精制造</t>
  </si>
  <si>
    <t>2689</t>
  </si>
  <si>
    <t>其他日用化学产品制造</t>
  </si>
  <si>
    <t>2710</t>
  </si>
  <si>
    <t>化学药品原料药制造</t>
  </si>
  <si>
    <t>050</t>
  </si>
  <si>
    <t>医药制品</t>
  </si>
  <si>
    <t>2720</t>
  </si>
  <si>
    <t>化学药品制剂制造</t>
  </si>
  <si>
    <t>2730</t>
  </si>
  <si>
    <t>中药饮片加工</t>
  </si>
  <si>
    <t>2740</t>
  </si>
  <si>
    <t>中成药生产</t>
  </si>
  <si>
    <t>2750</t>
  </si>
  <si>
    <t>兽用药品制造</t>
  </si>
  <si>
    <t>2761</t>
  </si>
  <si>
    <t>生物药品制造</t>
  </si>
  <si>
    <t>2762</t>
  </si>
  <si>
    <t>基因工程药物和疫苗制造</t>
  </si>
  <si>
    <t>2770</t>
  </si>
  <si>
    <t>卫生材料及医药用品制造</t>
  </si>
  <si>
    <t>2780</t>
  </si>
  <si>
    <t>药用辅料及包装材料制造</t>
  </si>
  <si>
    <t>2811</t>
  </si>
  <si>
    <t>化纤浆粕制造</t>
  </si>
  <si>
    <t>051</t>
  </si>
  <si>
    <t>化学纤维制品</t>
  </si>
  <si>
    <t>2812</t>
  </si>
  <si>
    <t>人造纤维（纤维素纤维）制造</t>
  </si>
  <si>
    <t>2821</t>
  </si>
  <si>
    <t>锦纶纤维制造</t>
  </si>
  <si>
    <t>2822</t>
  </si>
  <si>
    <t>涤纶纤维制造</t>
  </si>
  <si>
    <t>2823</t>
  </si>
  <si>
    <t>腈纶纤维制造</t>
  </si>
  <si>
    <t>2824</t>
  </si>
  <si>
    <t>维纶纤维制造</t>
  </si>
  <si>
    <t>2825</t>
  </si>
  <si>
    <t>丙纶纤维制造</t>
  </si>
  <si>
    <t>2826</t>
  </si>
  <si>
    <t>氨纶纤维制造</t>
  </si>
  <si>
    <t>2829</t>
  </si>
  <si>
    <t>其他合成纤维制造</t>
  </si>
  <si>
    <t>2831</t>
  </si>
  <si>
    <t>生物基化学纤维制造</t>
  </si>
  <si>
    <t>2832</t>
  </si>
  <si>
    <t>生物基、淀粉基新材料制造</t>
  </si>
  <si>
    <t>2911</t>
  </si>
  <si>
    <t>轮胎制造</t>
  </si>
  <si>
    <t>052</t>
  </si>
  <si>
    <t>橡胶制品</t>
  </si>
  <si>
    <t>2912</t>
  </si>
  <si>
    <t>橡胶板、管、带制造</t>
  </si>
  <si>
    <t>2913</t>
  </si>
  <si>
    <t>橡胶零件制造</t>
  </si>
  <si>
    <t>2914</t>
  </si>
  <si>
    <t>再生橡胶制造</t>
  </si>
  <si>
    <t>2915</t>
  </si>
  <si>
    <t>日用及医用橡胶制品制造</t>
  </si>
  <si>
    <t>2916</t>
  </si>
  <si>
    <t>运动场地用塑胶制造</t>
  </si>
  <si>
    <t>2919</t>
  </si>
  <si>
    <t>其他橡胶制品制造</t>
  </si>
  <si>
    <t>2921</t>
  </si>
  <si>
    <t>塑料薄膜制造</t>
  </si>
  <si>
    <t>053</t>
  </si>
  <si>
    <t>塑料制品</t>
  </si>
  <si>
    <t>2922</t>
  </si>
  <si>
    <t>塑料板、管、型材制造</t>
  </si>
  <si>
    <t>2923</t>
  </si>
  <si>
    <t>塑料丝、绳及编织品制造</t>
  </si>
  <si>
    <t>2924</t>
  </si>
  <si>
    <t>泡沫塑料制造</t>
  </si>
  <si>
    <t>2925</t>
  </si>
  <si>
    <t>塑料人造革、合成革制造</t>
  </si>
  <si>
    <t>2926</t>
  </si>
  <si>
    <t>塑料包装箱及容器制造</t>
  </si>
  <si>
    <t>2927</t>
  </si>
  <si>
    <t>日用塑料制品制造</t>
  </si>
  <si>
    <t>2928</t>
  </si>
  <si>
    <t>人造草坪制造</t>
  </si>
  <si>
    <t>2929</t>
  </si>
  <si>
    <t>塑料零件及其他塑料制品制造</t>
  </si>
  <si>
    <t>3011</t>
  </si>
  <si>
    <t>水泥制造</t>
  </si>
  <si>
    <t>054</t>
  </si>
  <si>
    <t>水泥、石灰和石膏</t>
  </si>
  <si>
    <t>3012</t>
  </si>
  <si>
    <t>石灰和石膏制造</t>
  </si>
  <si>
    <t>3021</t>
  </si>
  <si>
    <t>水泥制品制造</t>
  </si>
  <si>
    <t>055</t>
  </si>
  <si>
    <t>石膏、水泥制品及类似制品</t>
  </si>
  <si>
    <t>3022</t>
  </si>
  <si>
    <t>砼结构构件制造</t>
  </si>
  <si>
    <t>3023</t>
  </si>
  <si>
    <t>石棉水泥制品制造</t>
  </si>
  <si>
    <t>3024</t>
  </si>
  <si>
    <t>轻质建筑材料制造</t>
  </si>
  <si>
    <t>3029</t>
  </si>
  <si>
    <t>其他水泥类似制品制造</t>
  </si>
  <si>
    <t>3031</t>
  </si>
  <si>
    <t>粘土砖瓦及建筑砌块制造</t>
  </si>
  <si>
    <t>056</t>
  </si>
  <si>
    <t>砖瓦、石材等建筑材料</t>
  </si>
  <si>
    <t>3032</t>
  </si>
  <si>
    <t>建筑用石加工</t>
  </si>
  <si>
    <t>3033</t>
  </si>
  <si>
    <t>防水建筑材料制造</t>
  </si>
  <si>
    <t>3034</t>
  </si>
  <si>
    <t>隔热和隔音材料制造</t>
  </si>
  <si>
    <t>3039</t>
  </si>
  <si>
    <t>其他建筑材料制造</t>
  </si>
  <si>
    <t>3041</t>
  </si>
  <si>
    <t>平板玻璃制造</t>
  </si>
  <si>
    <t>057</t>
  </si>
  <si>
    <t>玻璃和玻璃制品</t>
  </si>
  <si>
    <t>3042</t>
  </si>
  <si>
    <t>特种玻璃制造</t>
  </si>
  <si>
    <t>3049</t>
  </si>
  <si>
    <t>其他玻璃制造</t>
  </si>
  <si>
    <t>3051</t>
  </si>
  <si>
    <t>技术玻璃制品制造</t>
  </si>
  <si>
    <t>3052</t>
  </si>
  <si>
    <t>光学玻璃制造</t>
  </si>
  <si>
    <t>3053</t>
  </si>
  <si>
    <t>玻璃仪器制造</t>
  </si>
  <si>
    <t>3054</t>
  </si>
  <si>
    <t>日用玻璃制品制造</t>
  </si>
  <si>
    <t>3055</t>
  </si>
  <si>
    <t>玻璃包装容器制造</t>
  </si>
  <si>
    <t>3056</t>
  </si>
  <si>
    <t>玻璃保温容器制造</t>
  </si>
  <si>
    <t>3057</t>
  </si>
  <si>
    <t>制镜及类似品加工</t>
  </si>
  <si>
    <t>3059</t>
  </si>
  <si>
    <t>其他玻璃制品制造</t>
  </si>
  <si>
    <t>3061</t>
  </si>
  <si>
    <t>玻璃纤维及制品制造</t>
  </si>
  <si>
    <t>3062</t>
  </si>
  <si>
    <t>玻璃纤维增强塑料制品制造</t>
  </si>
  <si>
    <t>3071</t>
  </si>
  <si>
    <t>建筑陶瓷制品制造</t>
  </si>
  <si>
    <t>058</t>
  </si>
  <si>
    <t>陶瓷制品</t>
  </si>
  <si>
    <t>3072</t>
  </si>
  <si>
    <t>卫生陶瓷制品制造</t>
  </si>
  <si>
    <t>3073</t>
  </si>
  <si>
    <t>特种陶瓷制品制造</t>
  </si>
  <si>
    <t>3074</t>
  </si>
  <si>
    <t>日用陶瓷制品制造</t>
  </si>
  <si>
    <t>3075</t>
  </si>
  <si>
    <t>陈设艺术陶瓷制造</t>
  </si>
  <si>
    <t>3076</t>
  </si>
  <si>
    <t>园艺陶瓷制造</t>
  </si>
  <si>
    <t>3079</t>
  </si>
  <si>
    <t>其他陶瓷制品制造</t>
  </si>
  <si>
    <t>3081</t>
  </si>
  <si>
    <t>石棉制品制造</t>
  </si>
  <si>
    <t>059</t>
  </si>
  <si>
    <t>耐火材料制品</t>
  </si>
  <si>
    <t>3082</t>
  </si>
  <si>
    <t>云母制品制造</t>
  </si>
  <si>
    <t>3089</t>
  </si>
  <si>
    <t>耐火陶瓷制品及其他耐火材料制造</t>
  </si>
  <si>
    <t>3091</t>
  </si>
  <si>
    <t>石墨及碳素制品制造</t>
  </si>
  <si>
    <t>060</t>
  </si>
  <si>
    <t>石墨及其他非金属矿物制品</t>
  </si>
  <si>
    <t>3099</t>
  </si>
  <si>
    <t>其他非金属矿物制品制造</t>
  </si>
  <si>
    <t>3110</t>
  </si>
  <si>
    <t>炼铁</t>
  </si>
  <si>
    <t>063</t>
  </si>
  <si>
    <t>铁及铁合金产品</t>
  </si>
  <si>
    <t>3120</t>
  </si>
  <si>
    <t>炼钢</t>
  </si>
  <si>
    <t>061</t>
  </si>
  <si>
    <t>钢</t>
  </si>
  <si>
    <t>3130</t>
  </si>
  <si>
    <t>钢压延加工</t>
  </si>
  <si>
    <t>062</t>
  </si>
  <si>
    <t>钢压延产品</t>
  </si>
  <si>
    <t>3140</t>
  </si>
  <si>
    <t>铁合金冶炼</t>
  </si>
  <si>
    <t>3211</t>
  </si>
  <si>
    <t>铜冶炼</t>
  </si>
  <si>
    <t>064</t>
  </si>
  <si>
    <t>有色金属及其合金</t>
  </si>
  <si>
    <t>3212</t>
  </si>
  <si>
    <t>铅锌冶炼</t>
  </si>
  <si>
    <t>3213</t>
  </si>
  <si>
    <t>镍钴冶炼</t>
  </si>
  <si>
    <t>3214</t>
  </si>
  <si>
    <t>锡冶炼</t>
  </si>
  <si>
    <t>3215</t>
  </si>
  <si>
    <t>锑冶炼</t>
  </si>
  <si>
    <t>3216</t>
  </si>
  <si>
    <t>铝冶炼</t>
  </si>
  <si>
    <t>3217</t>
  </si>
  <si>
    <t>镁冶炼</t>
  </si>
  <si>
    <t>3218</t>
  </si>
  <si>
    <t>硅冶炼</t>
  </si>
  <si>
    <t>3219</t>
  </si>
  <si>
    <t>其他常用有色金属冶炼</t>
  </si>
  <si>
    <t>3221</t>
  </si>
  <si>
    <t>金冶炼</t>
  </si>
  <si>
    <t>3222</t>
  </si>
  <si>
    <t>银冶炼</t>
  </si>
  <si>
    <t>3229</t>
  </si>
  <si>
    <t>其他贵金属冶炼</t>
  </si>
  <si>
    <t>3231</t>
  </si>
  <si>
    <t>钨钼冶炼</t>
  </si>
  <si>
    <t>3232</t>
  </si>
  <si>
    <t>稀土金属冶炼</t>
  </si>
  <si>
    <t>3239</t>
  </si>
  <si>
    <t>其他稀有金属冶炼</t>
  </si>
  <si>
    <t>3240</t>
  </si>
  <si>
    <t>有色金属合金制造</t>
  </si>
  <si>
    <t>3251</t>
  </si>
  <si>
    <t>铜压延加工</t>
  </si>
  <si>
    <t>065</t>
  </si>
  <si>
    <t>有色金属压延加工品</t>
  </si>
  <si>
    <t>3252</t>
  </si>
  <si>
    <t>铝压延加工</t>
  </si>
  <si>
    <t>3253</t>
  </si>
  <si>
    <t>贵金属压延加工</t>
  </si>
  <si>
    <t>3254</t>
  </si>
  <si>
    <t>稀有稀土金属压延加工</t>
  </si>
  <si>
    <t>3259</t>
  </si>
  <si>
    <t>其他有色金属压延加工</t>
  </si>
  <si>
    <t>3311</t>
  </si>
  <si>
    <t>金属结构制造</t>
  </si>
  <si>
    <t>066</t>
  </si>
  <si>
    <t>金属制品</t>
  </si>
  <si>
    <t>3312</t>
  </si>
  <si>
    <t>金属门窗制造</t>
  </si>
  <si>
    <t>3321</t>
  </si>
  <si>
    <t>切削工具制造</t>
  </si>
  <si>
    <t>3322</t>
  </si>
  <si>
    <t>手工具制造</t>
  </si>
  <si>
    <t>3323</t>
  </si>
  <si>
    <t>农用及园林用金属工具制造</t>
  </si>
  <si>
    <t>3324</t>
  </si>
  <si>
    <t>刀剪及类似日用金属工具制造</t>
  </si>
  <si>
    <t>3329</t>
  </si>
  <si>
    <t>其他金属工具制造</t>
  </si>
  <si>
    <t>3331</t>
  </si>
  <si>
    <t>集装箱制造</t>
  </si>
  <si>
    <t>3332</t>
  </si>
  <si>
    <t>金属压力容器制造</t>
  </si>
  <si>
    <t>3333</t>
  </si>
  <si>
    <t>金属包装容器及材料制造</t>
  </si>
  <si>
    <t>3340</t>
  </si>
  <si>
    <t>金属丝绳及其制品制造</t>
  </si>
  <si>
    <t>3351</t>
  </si>
  <si>
    <t>建筑、家具用金属配件制造</t>
  </si>
  <si>
    <t>3352</t>
  </si>
  <si>
    <t>建筑装饰及水暖管道零件制造</t>
  </si>
  <si>
    <t>3353</t>
  </si>
  <si>
    <t>安全、消防用金属制品制造</t>
  </si>
  <si>
    <t>3359</t>
  </si>
  <si>
    <t>其他建筑、安全用金属制品制造</t>
  </si>
  <si>
    <t>3360</t>
  </si>
  <si>
    <t>金属表面处理及热处理加工</t>
  </si>
  <si>
    <t>3371</t>
  </si>
  <si>
    <t>生产专用搪瓷制品制造</t>
  </si>
  <si>
    <t>3372</t>
  </si>
  <si>
    <t>建筑装饰搪瓷制品制造</t>
  </si>
  <si>
    <t>3373</t>
  </si>
  <si>
    <t>搪瓷卫生洁具制造</t>
  </si>
  <si>
    <t>3379</t>
  </si>
  <si>
    <t>搪瓷日用品及其他搪瓷制品制造</t>
  </si>
  <si>
    <t>3381</t>
  </si>
  <si>
    <t>金属制厨房用器具制造</t>
  </si>
  <si>
    <t>3382</t>
  </si>
  <si>
    <t>金属制餐具和器皿制造</t>
  </si>
  <si>
    <t>3383</t>
  </si>
  <si>
    <t>金属制卫生器具制造</t>
  </si>
  <si>
    <t>3389</t>
  </si>
  <si>
    <t>其他金属制日用品制造</t>
  </si>
  <si>
    <t>3391</t>
  </si>
  <si>
    <t>黑色金属铸造</t>
  </si>
  <si>
    <t>3392</t>
  </si>
  <si>
    <t>有色金属铸造</t>
  </si>
  <si>
    <t>3393</t>
  </si>
  <si>
    <t>锻件及粉末冶金制品制造</t>
  </si>
  <si>
    <t>3394</t>
  </si>
  <si>
    <t>交通及公共管理用金属标牌制造</t>
  </si>
  <si>
    <t>3399</t>
  </si>
  <si>
    <t>其他未列明金属制品制造</t>
  </si>
  <si>
    <t>3411</t>
  </si>
  <si>
    <t>锅炉及辅助设备制造</t>
  </si>
  <si>
    <t>067</t>
  </si>
  <si>
    <t>锅炉及原动设备</t>
  </si>
  <si>
    <t>3412</t>
  </si>
  <si>
    <t>内燃机及配件制造</t>
  </si>
  <si>
    <t>3413</t>
  </si>
  <si>
    <t>汽轮机及辅机制造</t>
  </si>
  <si>
    <t>3414</t>
  </si>
  <si>
    <t>水轮机及辅机制造</t>
  </si>
  <si>
    <t>3415</t>
  </si>
  <si>
    <t>风能原动设备制造</t>
  </si>
  <si>
    <t>3419</t>
  </si>
  <si>
    <t>其他原动设备制造</t>
  </si>
  <si>
    <t>3421</t>
  </si>
  <si>
    <t>金属切削机床制造</t>
  </si>
  <si>
    <t>068</t>
  </si>
  <si>
    <t>金属加工机械</t>
  </si>
  <si>
    <t>3422</t>
  </si>
  <si>
    <t>金属成形机床制造</t>
  </si>
  <si>
    <t>3423</t>
  </si>
  <si>
    <t>铸造机械制造</t>
  </si>
  <si>
    <t>3424</t>
  </si>
  <si>
    <t>金属切割及焊接设备制造</t>
  </si>
  <si>
    <t>3425</t>
  </si>
  <si>
    <t>机床功能部件及附件制造</t>
  </si>
  <si>
    <t>3429</t>
  </si>
  <si>
    <t>其他金属加工机械制造</t>
  </si>
  <si>
    <t>3431</t>
  </si>
  <si>
    <t>轻小型起重设备制造</t>
  </si>
  <si>
    <t>069</t>
  </si>
  <si>
    <t>物料搬运设备</t>
  </si>
  <si>
    <t>3432</t>
  </si>
  <si>
    <t>生产专用起重机制造</t>
  </si>
  <si>
    <t>3433</t>
  </si>
  <si>
    <t>生产专用车辆制造</t>
  </si>
  <si>
    <t>3434</t>
  </si>
  <si>
    <t>连续搬运设备制造</t>
  </si>
  <si>
    <t>3435</t>
  </si>
  <si>
    <t>电梯、自动扶梯及升降机制造</t>
  </si>
  <si>
    <t>3436</t>
  </si>
  <si>
    <t>客运索道制造</t>
  </si>
  <si>
    <t>3437</t>
  </si>
  <si>
    <t>机械式停车设备制造</t>
  </si>
  <si>
    <t>3439</t>
  </si>
  <si>
    <t>其他物料搬运设备制造</t>
  </si>
  <si>
    <t>3441</t>
  </si>
  <si>
    <t>泵及真空设备制造</t>
  </si>
  <si>
    <t>070</t>
  </si>
  <si>
    <t>泵、阀门、压缩机及类似机械</t>
  </si>
  <si>
    <t>3442</t>
  </si>
  <si>
    <t>气体压缩机械制造</t>
  </si>
  <si>
    <t>3443</t>
  </si>
  <si>
    <t>阀门和旋塞制造</t>
  </si>
  <si>
    <t>3444</t>
  </si>
  <si>
    <t>液压动力机械及元件制造</t>
  </si>
  <si>
    <t>3445</t>
  </si>
  <si>
    <t>液力动力机械及元件制造</t>
  </si>
  <si>
    <t>3446</t>
  </si>
  <si>
    <t>气压动力机械及元件制造</t>
  </si>
  <si>
    <t>3451</t>
  </si>
  <si>
    <t>滚动轴承制造</t>
  </si>
  <si>
    <t>073</t>
  </si>
  <si>
    <t>其他通用设备</t>
  </si>
  <si>
    <t>3452</t>
  </si>
  <si>
    <t>滑动轴承制造</t>
  </si>
  <si>
    <t>3453</t>
  </si>
  <si>
    <t>齿轮及齿轮减、变速箱制造</t>
  </si>
  <si>
    <t>3459</t>
  </si>
  <si>
    <t>其他传动部件制造</t>
  </si>
  <si>
    <t>3461</t>
  </si>
  <si>
    <t>烘炉、熔炉及电炉制造</t>
  </si>
  <si>
    <t>071</t>
  </si>
  <si>
    <t>烘炉、风机、包装等设备</t>
  </si>
  <si>
    <t>3462</t>
  </si>
  <si>
    <t>风机、风扇制造</t>
  </si>
  <si>
    <t>3463</t>
  </si>
  <si>
    <t>气体、液体分离及纯净设备制造</t>
  </si>
  <si>
    <t>3464</t>
  </si>
  <si>
    <t>制冷、空调设备制造</t>
  </si>
  <si>
    <t>3465</t>
  </si>
  <si>
    <t>风动和电动工具制造</t>
  </si>
  <si>
    <t>3466</t>
  </si>
  <si>
    <t>喷枪及类似器具制造</t>
  </si>
  <si>
    <t>3467</t>
  </si>
  <si>
    <t>包装专用设备制造</t>
  </si>
  <si>
    <t>3471</t>
  </si>
  <si>
    <t>电影机械制造</t>
  </si>
  <si>
    <t>072</t>
  </si>
  <si>
    <t>文化、办公用机械</t>
  </si>
  <si>
    <t>3472</t>
  </si>
  <si>
    <t>幻灯及投影设备制造</t>
  </si>
  <si>
    <t>3473</t>
  </si>
  <si>
    <t>照相机及器材制造</t>
  </si>
  <si>
    <t>3474</t>
  </si>
  <si>
    <t>复印和胶印设备制造</t>
  </si>
  <si>
    <t>3475</t>
  </si>
  <si>
    <t>计算器及货币专用设备制造</t>
  </si>
  <si>
    <t>3479</t>
  </si>
  <si>
    <t>其他文化、办公用机械制造</t>
  </si>
  <si>
    <t>3481</t>
  </si>
  <si>
    <t>金属密封件制造</t>
  </si>
  <si>
    <t>3482</t>
  </si>
  <si>
    <t>紧固件制造</t>
  </si>
  <si>
    <t>3483</t>
  </si>
  <si>
    <t>弹簧制造</t>
  </si>
  <si>
    <t>3484</t>
  </si>
  <si>
    <t>机械零部件加工</t>
  </si>
  <si>
    <t>3489</t>
  </si>
  <si>
    <t>其他通用零部件制造</t>
  </si>
  <si>
    <t>3491</t>
  </si>
  <si>
    <t>工业机器人制造</t>
  </si>
  <si>
    <t>3492</t>
  </si>
  <si>
    <t>特殊作业机器人制造</t>
  </si>
  <si>
    <t>3493</t>
  </si>
  <si>
    <t>增材制造装备制造</t>
  </si>
  <si>
    <t>3499</t>
  </si>
  <si>
    <t>其他未列明通用设备制造业</t>
  </si>
  <si>
    <t>3511</t>
  </si>
  <si>
    <t>矿山机械制造</t>
  </si>
  <si>
    <t>074</t>
  </si>
  <si>
    <t>采矿、冶金、建筑专用设备</t>
  </si>
  <si>
    <t>3512</t>
  </si>
  <si>
    <t>石油钻采专用设备制造</t>
  </si>
  <si>
    <t>3513</t>
  </si>
  <si>
    <t>深海石油钻探设备制造</t>
  </si>
  <si>
    <t>3514</t>
  </si>
  <si>
    <t>建筑工程用机械制造</t>
  </si>
  <si>
    <t>3515</t>
  </si>
  <si>
    <t>建筑材料生产专用机械制造</t>
  </si>
  <si>
    <t>3516</t>
  </si>
  <si>
    <t>冶金专用设备制造</t>
  </si>
  <si>
    <t>3517</t>
  </si>
  <si>
    <t>隧道施工专用机械制造</t>
  </si>
  <si>
    <t>3521</t>
  </si>
  <si>
    <t>炼油、化工生产专用设备制造</t>
  </si>
  <si>
    <t>075</t>
  </si>
  <si>
    <t>化工、木材、非金属加工专用设备</t>
  </si>
  <si>
    <t>3522</t>
  </si>
  <si>
    <t>橡胶加工专用设备制造</t>
  </si>
  <si>
    <t>3523</t>
  </si>
  <si>
    <t>塑料加工专用设备制造</t>
  </si>
  <si>
    <t>3524</t>
  </si>
  <si>
    <t>木竹材加工机械制造</t>
  </si>
  <si>
    <t>3525</t>
  </si>
  <si>
    <t>模具制造</t>
  </si>
  <si>
    <t>3529</t>
  </si>
  <si>
    <t>其他非金属加工专用设备制造</t>
  </si>
  <si>
    <t>3531</t>
  </si>
  <si>
    <t>食品、酒、饮料及茶生产专用设备制造</t>
  </si>
  <si>
    <t>078</t>
  </si>
  <si>
    <t>其他专用设备</t>
  </si>
  <si>
    <t>3532</t>
  </si>
  <si>
    <t>农副食品加工专用设备制造</t>
  </si>
  <si>
    <t>3533</t>
  </si>
  <si>
    <t>烟草生产专用设备制造</t>
  </si>
  <si>
    <t>3534</t>
  </si>
  <si>
    <t>饲料生产专用设备制造</t>
  </si>
  <si>
    <t>3541</t>
  </si>
  <si>
    <t>制浆和造纸专用设备制造</t>
  </si>
  <si>
    <t>3542</t>
  </si>
  <si>
    <t>印刷专用设备制造</t>
  </si>
  <si>
    <t>3543</t>
  </si>
  <si>
    <t>日用化工专用设备制造</t>
  </si>
  <si>
    <t>3544</t>
  </si>
  <si>
    <t>制药专用设备制造</t>
  </si>
  <si>
    <t>3545</t>
  </si>
  <si>
    <t>照明器具生产专用设备制造</t>
  </si>
  <si>
    <t>3546</t>
  </si>
  <si>
    <t>玻璃、陶瓷和搪瓷制品生产专用设备制造</t>
  </si>
  <si>
    <t>3549</t>
  </si>
  <si>
    <t>其他日用品生产专用设备制造</t>
  </si>
  <si>
    <t>3551</t>
  </si>
  <si>
    <t>纺织专用设备制造</t>
  </si>
  <si>
    <t>3552</t>
  </si>
  <si>
    <t>皮革、毛皮及其制品加工专用设备制造</t>
  </si>
  <si>
    <t>3553</t>
  </si>
  <si>
    <t>缝制机械制造</t>
  </si>
  <si>
    <t>3554</t>
  </si>
  <si>
    <t>洗涤机械制造</t>
  </si>
  <si>
    <t>3561</t>
  </si>
  <si>
    <t>电工机械专用设备制造</t>
  </si>
  <si>
    <t>3562</t>
  </si>
  <si>
    <t>半导体器件专用设备制造</t>
  </si>
  <si>
    <t>3563</t>
  </si>
  <si>
    <t>电子元器件与机电组件设备制造</t>
  </si>
  <si>
    <t>3569</t>
  </si>
  <si>
    <t>其他电子专用设备制造</t>
  </si>
  <si>
    <t>3571</t>
  </si>
  <si>
    <t>拖拉机制造</t>
  </si>
  <si>
    <t>076</t>
  </si>
  <si>
    <t>农、林、牧、渔专用机械</t>
  </si>
  <si>
    <t>3572</t>
  </si>
  <si>
    <t>机械化农业及园艺机具制造</t>
  </si>
  <si>
    <t>3573</t>
  </si>
  <si>
    <t>营林及木竹采伐机械制造</t>
  </si>
  <si>
    <t>3574</t>
  </si>
  <si>
    <t>畜牧机械制造</t>
  </si>
  <si>
    <t>3575</t>
  </si>
  <si>
    <t>渔业机械制造</t>
  </si>
  <si>
    <t>3576</t>
  </si>
  <si>
    <t>农林牧渔机械配件制造</t>
  </si>
  <si>
    <t>3577</t>
  </si>
  <si>
    <t>棉花加工机械制造</t>
  </si>
  <si>
    <t>3579</t>
  </si>
  <si>
    <t>其他农、林、牧、渔业机械制造</t>
  </si>
  <si>
    <t>3581</t>
  </si>
  <si>
    <t>医疗诊断、监护及治疗设备制造</t>
  </si>
  <si>
    <t>077</t>
  </si>
  <si>
    <t>医疗仪器设备及器械</t>
  </si>
  <si>
    <t>3582</t>
  </si>
  <si>
    <t>口腔科用设备及器具制造</t>
  </si>
  <si>
    <t>3583</t>
  </si>
  <si>
    <t>医疗实验室及医用消毒设备和器具制造</t>
  </si>
  <si>
    <t>3584</t>
  </si>
  <si>
    <t>医疗、外科及兽医用器械制造</t>
  </si>
  <si>
    <t>3585</t>
  </si>
  <si>
    <t>机械治疗及病房护理设备制造</t>
  </si>
  <si>
    <t>3586</t>
  </si>
  <si>
    <t>康复辅具制造</t>
  </si>
  <si>
    <t>3587</t>
  </si>
  <si>
    <t>眼镜制造</t>
  </si>
  <si>
    <t>3589</t>
  </si>
  <si>
    <t>其他医疗设备及器械制造</t>
  </si>
  <si>
    <t>3591</t>
  </si>
  <si>
    <t>环境保护专用设备制造</t>
  </si>
  <si>
    <t>3592</t>
  </si>
  <si>
    <t>地质勘查专用设备制造</t>
  </si>
  <si>
    <t>3593</t>
  </si>
  <si>
    <t>邮政专用机械及器材制造</t>
  </si>
  <si>
    <t>3594</t>
  </si>
  <si>
    <t>商业、饮食、服务专用设备制造</t>
  </si>
  <si>
    <t>3595</t>
  </si>
  <si>
    <t>社会公共安全设备及器材制造</t>
  </si>
  <si>
    <t>3596</t>
  </si>
  <si>
    <t>交通安全、管制及类似专用设备制造</t>
  </si>
  <si>
    <t>3597</t>
  </si>
  <si>
    <t>水资源专用机械制造</t>
  </si>
  <si>
    <t>3599</t>
  </si>
  <si>
    <t>其他专用设备制造</t>
  </si>
  <si>
    <t>3611</t>
  </si>
  <si>
    <t>汽柴油车整车制造</t>
  </si>
  <si>
    <t>079</t>
  </si>
  <si>
    <t>汽车整车</t>
  </si>
  <si>
    <t>3612</t>
  </si>
  <si>
    <t>新能源车整车制造</t>
  </si>
  <si>
    <t>3620</t>
  </si>
  <si>
    <t>汽车用发动机制造</t>
  </si>
  <si>
    <t>3630</t>
  </si>
  <si>
    <t>改装汽车制造</t>
  </si>
  <si>
    <t>3640</t>
  </si>
  <si>
    <t>低速汽车制造</t>
  </si>
  <si>
    <t>3650</t>
  </si>
  <si>
    <t>电车制造</t>
  </si>
  <si>
    <t>3660</t>
  </si>
  <si>
    <t>汽车车身、挂车制造</t>
  </si>
  <si>
    <t>3670</t>
  </si>
  <si>
    <t>汽车零部件及配件制造</t>
  </si>
  <si>
    <t>080</t>
  </si>
  <si>
    <t>汽车零部件及配件</t>
  </si>
  <si>
    <t>3711</t>
  </si>
  <si>
    <t>高铁车组制造</t>
  </si>
  <si>
    <t>081</t>
  </si>
  <si>
    <t>铁路运输和城市轨道交通设备</t>
  </si>
  <si>
    <t>3712</t>
  </si>
  <si>
    <t>铁路机车车辆制造</t>
  </si>
  <si>
    <t>3713</t>
  </si>
  <si>
    <t>窄轨机车车辆制造</t>
  </si>
  <si>
    <t>3714</t>
  </si>
  <si>
    <t>高铁设备、配件制造</t>
  </si>
  <si>
    <t>3715</t>
  </si>
  <si>
    <t>铁路机车车辆配件制造</t>
  </si>
  <si>
    <t>3716</t>
  </si>
  <si>
    <t>铁路专用设备及器材、配件制造</t>
  </si>
  <si>
    <t>3719</t>
  </si>
  <si>
    <t>其他铁路运输设备制造</t>
  </si>
  <si>
    <t>3720</t>
  </si>
  <si>
    <t>城市轨道交通设备制造</t>
  </si>
  <si>
    <t>3731</t>
  </si>
  <si>
    <t>金属船舶制造</t>
  </si>
  <si>
    <t>082</t>
  </si>
  <si>
    <t>船舶及相关装置</t>
  </si>
  <si>
    <t>3732</t>
  </si>
  <si>
    <t>非金属船舶制造</t>
  </si>
  <si>
    <t>3733</t>
  </si>
  <si>
    <t>娱乐船和运动船制造</t>
  </si>
  <si>
    <t>3734</t>
  </si>
  <si>
    <t>船用配套设备制造</t>
  </si>
  <si>
    <t>3735</t>
  </si>
  <si>
    <t>船舶改装</t>
  </si>
  <si>
    <t>3736</t>
  </si>
  <si>
    <t>船舶拆除</t>
  </si>
  <si>
    <t>3737</t>
  </si>
  <si>
    <t>海洋工程装备制造</t>
  </si>
  <si>
    <t>3739</t>
  </si>
  <si>
    <t>航标器材及其他相关装置制造</t>
  </si>
  <si>
    <t>3741</t>
  </si>
  <si>
    <t>飞机制造</t>
  </si>
  <si>
    <t>083</t>
  </si>
  <si>
    <t>其他交通运输设备</t>
  </si>
  <si>
    <t>3742</t>
  </si>
  <si>
    <t>航天器及运载火箭制造</t>
  </si>
  <si>
    <t>3743</t>
  </si>
  <si>
    <t>航天相关设备制造</t>
  </si>
  <si>
    <t>3744</t>
  </si>
  <si>
    <t>航空相关设备制造</t>
  </si>
  <si>
    <t>3749</t>
  </si>
  <si>
    <t>其他航空航天器制造</t>
  </si>
  <si>
    <t>3751</t>
  </si>
  <si>
    <t>摩托车整车制造</t>
  </si>
  <si>
    <t>3752</t>
  </si>
  <si>
    <t>摩托车零部件及配件制造</t>
  </si>
  <si>
    <t>3761</t>
  </si>
  <si>
    <t>自行车制造</t>
  </si>
  <si>
    <t>3762</t>
  </si>
  <si>
    <t>残疾人座车制造</t>
  </si>
  <si>
    <t>3770</t>
  </si>
  <si>
    <t>助动车制造</t>
  </si>
  <si>
    <t>3780</t>
  </si>
  <si>
    <t>非公路休闲车及零配件制造</t>
  </si>
  <si>
    <t>3791</t>
  </si>
  <si>
    <t>潜水装备制造</t>
  </si>
  <si>
    <t>3792</t>
  </si>
  <si>
    <t>水下救捞装备制造</t>
  </si>
  <si>
    <t>3799</t>
  </si>
  <si>
    <t>其他未列明运输设备制造</t>
  </si>
  <si>
    <t>3811</t>
  </si>
  <si>
    <t>发电机及发电机组制造</t>
  </si>
  <si>
    <t>084</t>
  </si>
  <si>
    <t>电机</t>
  </si>
  <si>
    <t>3812</t>
  </si>
  <si>
    <t>电动机制造</t>
  </si>
  <si>
    <t>3813</t>
  </si>
  <si>
    <t>微特电机及组件制造</t>
  </si>
  <si>
    <t>3819</t>
  </si>
  <si>
    <t>其他电机制造</t>
  </si>
  <si>
    <t>3821</t>
  </si>
  <si>
    <t>变压器、整流器和电感器制造</t>
  </si>
  <si>
    <t>085</t>
  </si>
  <si>
    <t>输配电及控制设备</t>
  </si>
  <si>
    <t>3822</t>
  </si>
  <si>
    <t>电容器及其配套设备制造</t>
  </si>
  <si>
    <t>3823</t>
  </si>
  <si>
    <t>配电开关控制设备制造</t>
  </si>
  <si>
    <t>3824</t>
  </si>
  <si>
    <t>电力电子元器件制造</t>
  </si>
  <si>
    <t>3825</t>
  </si>
  <si>
    <t>光伏设备及元器件制造</t>
  </si>
  <si>
    <t>3829</t>
  </si>
  <si>
    <t>其他输配电及控制设备制造</t>
  </si>
  <si>
    <t>3831</t>
  </si>
  <si>
    <t>电线、电缆制造</t>
  </si>
  <si>
    <t>086</t>
  </si>
  <si>
    <t>电线、电缆、光缆及电工器材</t>
  </si>
  <si>
    <t>3832</t>
  </si>
  <si>
    <t>光纤制造</t>
  </si>
  <si>
    <t>3833</t>
  </si>
  <si>
    <t>光缆制造</t>
  </si>
  <si>
    <t>3834</t>
  </si>
  <si>
    <t>绝缘制品制造</t>
  </si>
  <si>
    <t>3839</t>
  </si>
  <si>
    <t>其他电工器材制造</t>
  </si>
  <si>
    <t>3841</t>
  </si>
  <si>
    <t>锂离子电池制造</t>
  </si>
  <si>
    <t>087</t>
  </si>
  <si>
    <t>电池</t>
  </si>
  <si>
    <t>3842</t>
  </si>
  <si>
    <t>镍氢电池制造</t>
  </si>
  <si>
    <t>3843</t>
  </si>
  <si>
    <t>铅蓄电池制造</t>
  </si>
  <si>
    <t>3844</t>
  </si>
  <si>
    <t>锌锰电池制造</t>
  </si>
  <si>
    <t>3849</t>
  </si>
  <si>
    <t>其他电池制造</t>
  </si>
  <si>
    <t>3851</t>
  </si>
  <si>
    <t>家用制冷电器具制造</t>
  </si>
  <si>
    <t>088</t>
  </si>
  <si>
    <t>家用器具</t>
  </si>
  <si>
    <t>3852</t>
  </si>
  <si>
    <t>家用空气调节器制造</t>
  </si>
  <si>
    <t>3853</t>
  </si>
  <si>
    <t>家用通风电器具制造</t>
  </si>
  <si>
    <t>3854</t>
  </si>
  <si>
    <t>家用厨房电器具制造</t>
  </si>
  <si>
    <t>3855</t>
  </si>
  <si>
    <t>家用清洁卫生电器具制造</t>
  </si>
  <si>
    <t>3856</t>
  </si>
  <si>
    <t>家用美容、保健护理电器具制造</t>
  </si>
  <si>
    <t>3857</t>
  </si>
  <si>
    <t>家用电力器具专用配件制造</t>
  </si>
  <si>
    <t>3859</t>
  </si>
  <si>
    <t>其他家用电力器具制造</t>
  </si>
  <si>
    <t>3861</t>
  </si>
  <si>
    <t>燃气及类似能源家用器具制造</t>
  </si>
  <si>
    <t>3862</t>
  </si>
  <si>
    <t>太阳能器具制造</t>
  </si>
  <si>
    <t>3869</t>
  </si>
  <si>
    <t>其他非电力家用器具制造</t>
  </si>
  <si>
    <t>3871</t>
  </si>
  <si>
    <t>电光源制造</t>
  </si>
  <si>
    <t>089</t>
  </si>
  <si>
    <t>其他电气机械和器材</t>
  </si>
  <si>
    <t>3872</t>
  </si>
  <si>
    <t>照明灯具制造</t>
  </si>
  <si>
    <t>3873</t>
  </si>
  <si>
    <t>舞台及场地用灯制造</t>
  </si>
  <si>
    <t>3874</t>
  </si>
  <si>
    <t>智能照明器具制造</t>
  </si>
  <si>
    <t>3879</t>
  </si>
  <si>
    <t>灯用电器附件及其他照明器具制造</t>
  </si>
  <si>
    <t>3891</t>
  </si>
  <si>
    <t>电气信号设备装置制造</t>
  </si>
  <si>
    <t>3899</t>
  </si>
  <si>
    <t>其他未列明电气机械及器材制造</t>
  </si>
  <si>
    <t>3911</t>
  </si>
  <si>
    <t>计算机整机制造</t>
  </si>
  <si>
    <t>090</t>
  </si>
  <si>
    <t>计算机</t>
  </si>
  <si>
    <t>3912</t>
  </si>
  <si>
    <t>计算机零部件制造</t>
  </si>
  <si>
    <t>3913</t>
  </si>
  <si>
    <t>计算机外围设备制造</t>
  </si>
  <si>
    <t>3914</t>
  </si>
  <si>
    <t>工业控制计算机及系统制造</t>
  </si>
  <si>
    <t>3915</t>
  </si>
  <si>
    <t>信息安全设备制造</t>
  </si>
  <si>
    <t>3919</t>
  </si>
  <si>
    <t>其他计算机制造</t>
  </si>
  <si>
    <t>3921</t>
  </si>
  <si>
    <t>通信系统设备制造</t>
  </si>
  <si>
    <t>091</t>
  </si>
  <si>
    <t>通信设备</t>
  </si>
  <si>
    <t>3922</t>
  </si>
  <si>
    <t>通信终端设备制造</t>
  </si>
  <si>
    <t>3931</t>
  </si>
  <si>
    <t>广播电视节目制作及发射设备制造</t>
  </si>
  <si>
    <t>092</t>
  </si>
  <si>
    <t>广播电视设备和雷达及配套设备</t>
  </si>
  <si>
    <t>3932</t>
  </si>
  <si>
    <t>广播电视接收设备制造</t>
  </si>
  <si>
    <t>3933</t>
  </si>
  <si>
    <t>广播电视专用配件制造</t>
  </si>
  <si>
    <t>3934</t>
  </si>
  <si>
    <t>专业音响设备制造</t>
  </si>
  <si>
    <t>3939</t>
  </si>
  <si>
    <t>应用电视设备及其他广播电视设备制造</t>
  </si>
  <si>
    <t>3940</t>
  </si>
  <si>
    <t>雷达及配套设备制造</t>
  </si>
  <si>
    <t>3951</t>
  </si>
  <si>
    <t>电视机制造</t>
  </si>
  <si>
    <t>093</t>
  </si>
  <si>
    <t>视听设备</t>
  </si>
  <si>
    <t>3952</t>
  </si>
  <si>
    <t>音响设备制造</t>
  </si>
  <si>
    <t>3953</t>
  </si>
  <si>
    <t>影视录放设备制造</t>
  </si>
  <si>
    <t>3961</t>
  </si>
  <si>
    <t>可穿戴智能设备制造</t>
  </si>
  <si>
    <t>095</t>
  </si>
  <si>
    <t>其他电子设备</t>
  </si>
  <si>
    <t>3962</t>
  </si>
  <si>
    <t>智能车载设备制造</t>
  </si>
  <si>
    <t>3963</t>
  </si>
  <si>
    <t>智能无人飞行器制造</t>
  </si>
  <si>
    <t>3964</t>
  </si>
  <si>
    <t>服务消费机器人制造</t>
  </si>
  <si>
    <t>3969</t>
  </si>
  <si>
    <t>其他智能消费设备制造</t>
  </si>
  <si>
    <t>3971</t>
  </si>
  <si>
    <t>电子真空器件制造</t>
  </si>
  <si>
    <t>094</t>
  </si>
  <si>
    <t>电子元器件</t>
  </si>
  <si>
    <t>3972</t>
  </si>
  <si>
    <t>半导体分立器件制造</t>
  </si>
  <si>
    <t>3973</t>
  </si>
  <si>
    <t>集成电路制造</t>
  </si>
  <si>
    <t>3974</t>
  </si>
  <si>
    <t>显示器件制造</t>
  </si>
  <si>
    <t>3975</t>
  </si>
  <si>
    <t>半导体照明器件制造</t>
  </si>
  <si>
    <t>3976</t>
  </si>
  <si>
    <t>光电子器件制造</t>
  </si>
  <si>
    <t>3979</t>
  </si>
  <si>
    <t>其他电子器件制造</t>
  </si>
  <si>
    <t>3981</t>
  </si>
  <si>
    <t>电阻电容电感元件制造</t>
  </si>
  <si>
    <t>3982</t>
  </si>
  <si>
    <t>电子电路制造</t>
  </si>
  <si>
    <t>3983</t>
  </si>
  <si>
    <t>敏感元件及传感器制造</t>
  </si>
  <si>
    <t>3984</t>
  </si>
  <si>
    <t>电声器件及零件制造</t>
  </si>
  <si>
    <t>3985</t>
  </si>
  <si>
    <t>电子专用材料制造</t>
  </si>
  <si>
    <t>3989</t>
  </si>
  <si>
    <t>其他电子元件制造</t>
  </si>
  <si>
    <t>3990</t>
  </si>
  <si>
    <t>其他电子设备制造</t>
  </si>
  <si>
    <t>4011</t>
  </si>
  <si>
    <t>工业自动控制系统装置制造</t>
  </si>
  <si>
    <t>096</t>
  </si>
  <si>
    <t>仪器仪表</t>
  </si>
  <si>
    <t>4012</t>
  </si>
  <si>
    <t>电工仪器仪表制造</t>
  </si>
  <si>
    <t>4013</t>
  </si>
  <si>
    <t>绘图、计算及测量仪器制造</t>
  </si>
  <si>
    <t>4014</t>
  </si>
  <si>
    <t>实验分析仪器制造</t>
  </si>
  <si>
    <t>4015</t>
  </si>
  <si>
    <t>试验机制造</t>
  </si>
  <si>
    <t>4016</t>
  </si>
  <si>
    <t>供应用仪器仪表制造</t>
  </si>
  <si>
    <t>4019</t>
  </si>
  <si>
    <t>其他通用仪器制造</t>
  </si>
  <si>
    <t>4021</t>
  </si>
  <si>
    <t>环境监测专用仪器仪表制造</t>
  </si>
  <si>
    <t>4022</t>
  </si>
  <si>
    <t>运输设备及生产用计数仪表制造</t>
  </si>
  <si>
    <t>4023</t>
  </si>
  <si>
    <t>导航、测绘、气象及海洋专用仪器制造</t>
  </si>
  <si>
    <t>4024</t>
  </si>
  <si>
    <t>农林牧渔专用仪器仪表制造</t>
  </si>
  <si>
    <t>4025</t>
  </si>
  <si>
    <t>地质勘探和地震专用仪器制造</t>
  </si>
  <si>
    <t>4026</t>
  </si>
  <si>
    <t>教学专用仪器制造</t>
  </si>
  <si>
    <t>4027</t>
  </si>
  <si>
    <t>核子及核辐射测量仪器制造</t>
  </si>
  <si>
    <t>4028</t>
  </si>
  <si>
    <t>电子测量仪器制造</t>
  </si>
  <si>
    <t>4029</t>
  </si>
  <si>
    <t>其他专用仪器制造</t>
  </si>
  <si>
    <t>4030</t>
  </si>
  <si>
    <t>钟表与计时仪器制造</t>
  </si>
  <si>
    <t>4040</t>
  </si>
  <si>
    <t>光学仪器制造</t>
  </si>
  <si>
    <t>4050</t>
  </si>
  <si>
    <t>衡器制造</t>
  </si>
  <si>
    <t>4090</t>
  </si>
  <si>
    <t>其他仪器仪表制造业</t>
  </si>
  <si>
    <t>4111</t>
  </si>
  <si>
    <t>鬃毛加工、制刷及清扫工具制造</t>
  </si>
  <si>
    <t>097</t>
  </si>
  <si>
    <t>其他制造产品</t>
  </si>
  <si>
    <t>4119</t>
  </si>
  <si>
    <t>其他日用杂品制造</t>
  </si>
  <si>
    <t>4120</t>
  </si>
  <si>
    <t>核辐射加工</t>
  </si>
  <si>
    <t>4190</t>
  </si>
  <si>
    <t>其他未列明制造业</t>
  </si>
  <si>
    <t>4210</t>
  </si>
  <si>
    <t>金属废料和碎屑加工处理</t>
  </si>
  <si>
    <t>098</t>
  </si>
  <si>
    <t>废弃资源和废旧材料回收加工品</t>
  </si>
  <si>
    <t>4220</t>
  </si>
  <si>
    <t>非金属废料和碎屑加工处理</t>
  </si>
  <si>
    <t>4310</t>
  </si>
  <si>
    <t>金属制品修理</t>
  </si>
  <si>
    <t>099</t>
  </si>
  <si>
    <t>金属制品、机械和设备修理服务</t>
  </si>
  <si>
    <t>4320</t>
  </si>
  <si>
    <t>通用设备修理</t>
  </si>
  <si>
    <t>4330</t>
  </si>
  <si>
    <t>专用设备修理</t>
  </si>
  <si>
    <t>4341</t>
  </si>
  <si>
    <t>铁路运输设备修理</t>
  </si>
  <si>
    <t>4342</t>
  </si>
  <si>
    <t>船舶修理</t>
  </si>
  <si>
    <t>4343</t>
  </si>
  <si>
    <t>航空航天器修理</t>
  </si>
  <si>
    <t>4349</t>
  </si>
  <si>
    <t>其他运输设备修理</t>
  </si>
  <si>
    <t>4350</t>
  </si>
  <si>
    <t>电气设备修理</t>
  </si>
  <si>
    <t>4360</t>
  </si>
  <si>
    <t>仪器仪表修理</t>
  </si>
  <si>
    <t>4390</t>
  </si>
  <si>
    <t>其他机械和设备修理业</t>
  </si>
  <si>
    <t>4411</t>
  </si>
  <si>
    <t>火力发电</t>
  </si>
  <si>
    <t>100</t>
  </si>
  <si>
    <t>电力、热力生产和供应</t>
  </si>
  <si>
    <t>4412</t>
  </si>
  <si>
    <t>热电联产</t>
  </si>
  <si>
    <t>4413</t>
  </si>
  <si>
    <t>水力发电</t>
  </si>
  <si>
    <t>4414</t>
  </si>
  <si>
    <t>核力发电</t>
  </si>
  <si>
    <t>4415</t>
  </si>
  <si>
    <t>风力发电</t>
  </si>
  <si>
    <t>4416</t>
  </si>
  <si>
    <t>太阳能发电</t>
  </si>
  <si>
    <t>4417</t>
  </si>
  <si>
    <t>生物质能发电</t>
  </si>
  <si>
    <t>4419</t>
  </si>
  <si>
    <t>其他电力生产</t>
  </si>
  <si>
    <t>4420</t>
  </si>
  <si>
    <t>电力供应</t>
  </si>
  <si>
    <t>4430</t>
  </si>
  <si>
    <t>热力生产和供应</t>
  </si>
  <si>
    <t>4511</t>
  </si>
  <si>
    <t>天然气生产和供应业</t>
  </si>
  <si>
    <t>101</t>
  </si>
  <si>
    <t>燃气生产和供应</t>
  </si>
  <si>
    <t>4512</t>
  </si>
  <si>
    <t>液化石油气生产和供应业</t>
  </si>
  <si>
    <t>4513</t>
  </si>
  <si>
    <t>煤气生产和供应业</t>
  </si>
  <si>
    <t>4520</t>
  </si>
  <si>
    <t>生物质燃气生产和供应业</t>
  </si>
  <si>
    <t>4610</t>
  </si>
  <si>
    <t>自来水生产和供应</t>
  </si>
  <si>
    <t>102</t>
  </si>
  <si>
    <t>水的生产和供应</t>
  </si>
  <si>
    <t>4620</t>
  </si>
  <si>
    <t>污水处理及其再生利用</t>
  </si>
  <si>
    <t>4630</t>
  </si>
  <si>
    <t>海水淡化处理</t>
  </si>
  <si>
    <t>4690</t>
  </si>
  <si>
    <t>其他水的处理、利用与分配</t>
  </si>
  <si>
    <t>4710</t>
  </si>
  <si>
    <t>住宅房屋建筑</t>
  </si>
  <si>
    <t>103</t>
  </si>
  <si>
    <t>4720</t>
  </si>
  <si>
    <t>体育场馆建筑</t>
  </si>
  <si>
    <t>104</t>
  </si>
  <si>
    <t>体育场馆和其他房屋建筑</t>
  </si>
  <si>
    <t>4790</t>
  </si>
  <si>
    <t>其他房屋建筑业</t>
  </si>
  <si>
    <t>4811</t>
  </si>
  <si>
    <t>铁路工程建筑</t>
  </si>
  <si>
    <t>105</t>
  </si>
  <si>
    <t>铁路、道路、隧道和桥梁工程建筑</t>
  </si>
  <si>
    <t>4812</t>
  </si>
  <si>
    <t>公路工程建筑</t>
  </si>
  <si>
    <t>4813</t>
  </si>
  <si>
    <t>市政道路工程建筑</t>
  </si>
  <si>
    <t>4814</t>
  </si>
  <si>
    <t>城市轨道交通工程建筑</t>
  </si>
  <si>
    <t>4819</t>
  </si>
  <si>
    <t>其他道路、隧道和桥梁工程建筑</t>
  </si>
  <si>
    <t>4821</t>
  </si>
  <si>
    <t>水源及供水设施工程建筑</t>
  </si>
  <si>
    <t>106</t>
  </si>
  <si>
    <t>其他土木工程建筑</t>
  </si>
  <si>
    <t>4822</t>
  </si>
  <si>
    <t>河湖治理及防洪设施工程建筑</t>
  </si>
  <si>
    <t>4823</t>
  </si>
  <si>
    <t>港口及航运设施工程建筑</t>
  </si>
  <si>
    <t>4831</t>
  </si>
  <si>
    <t>海洋油气资源开发利用工程建筑</t>
  </si>
  <si>
    <t>4832</t>
  </si>
  <si>
    <t>海洋能源开发利用工程建筑</t>
  </si>
  <si>
    <t>4833</t>
  </si>
  <si>
    <t>海底隧道工程建筑</t>
  </si>
  <si>
    <t>4834</t>
  </si>
  <si>
    <t>海底设施铺设工程建筑</t>
  </si>
  <si>
    <t>4839</t>
  </si>
  <si>
    <t>其他海洋工程建筑</t>
  </si>
  <si>
    <t>4840</t>
  </si>
  <si>
    <t>工矿工程建筑</t>
  </si>
  <si>
    <t>4851</t>
  </si>
  <si>
    <t>架线及设备工程建筑</t>
  </si>
  <si>
    <t>4852</t>
  </si>
  <si>
    <t>管道工程建筑</t>
  </si>
  <si>
    <t>4853</t>
  </si>
  <si>
    <t>地下综合管廊工程建筑</t>
  </si>
  <si>
    <t>4861</t>
  </si>
  <si>
    <t>节能工程施工</t>
  </si>
  <si>
    <t>4862</t>
  </si>
  <si>
    <t>环保工程施工</t>
  </si>
  <si>
    <t>4863</t>
  </si>
  <si>
    <t>生态保护工程施工</t>
  </si>
  <si>
    <t>4871</t>
  </si>
  <si>
    <t>火力发电工程施工</t>
  </si>
  <si>
    <t>4872</t>
  </si>
  <si>
    <t>水力发电工程施工</t>
  </si>
  <si>
    <t>4873</t>
  </si>
  <si>
    <t>核电工程施工</t>
  </si>
  <si>
    <t>4874</t>
  </si>
  <si>
    <t>风能发电工程施工</t>
  </si>
  <si>
    <t>4875</t>
  </si>
  <si>
    <t>太阳能发电工程施工</t>
  </si>
  <si>
    <t>4879</t>
  </si>
  <si>
    <t>其他电力工程施工</t>
  </si>
  <si>
    <t>4891</t>
  </si>
  <si>
    <t>园林绿化工程施工</t>
  </si>
  <si>
    <t>4892</t>
  </si>
  <si>
    <t>体育场地设施工程施工</t>
  </si>
  <si>
    <t>4893</t>
  </si>
  <si>
    <t>游乐设施工程施工</t>
  </si>
  <si>
    <t>4899</t>
  </si>
  <si>
    <t>其他土木工程建筑施工</t>
  </si>
  <si>
    <t>4910</t>
  </si>
  <si>
    <t>电气安装</t>
  </si>
  <si>
    <t>107</t>
  </si>
  <si>
    <t>建筑安装</t>
  </si>
  <si>
    <t>4920</t>
  </si>
  <si>
    <t>管道和设备安装</t>
  </si>
  <si>
    <t>4991</t>
  </si>
  <si>
    <t>体育场地设施安装</t>
  </si>
  <si>
    <t>4999</t>
  </si>
  <si>
    <t>其他建筑安装</t>
  </si>
  <si>
    <t>5011</t>
  </si>
  <si>
    <t>公共建筑装饰和装修</t>
  </si>
  <si>
    <t>108</t>
  </si>
  <si>
    <t>建筑装饰、装修和其他建筑服务</t>
  </si>
  <si>
    <t>5012</t>
  </si>
  <si>
    <t>住宅装饰和装修</t>
  </si>
  <si>
    <t>5013</t>
  </si>
  <si>
    <t>建筑幕墙装饰和装修</t>
  </si>
  <si>
    <t>5021</t>
  </si>
  <si>
    <t>建筑物拆除活动</t>
  </si>
  <si>
    <t>5022</t>
  </si>
  <si>
    <t>场地准备活动</t>
  </si>
  <si>
    <t>5030</t>
  </si>
  <si>
    <t>提供施工设备服务</t>
  </si>
  <si>
    <t>5090</t>
  </si>
  <si>
    <t>其他未列明建筑业</t>
  </si>
  <si>
    <t>5111</t>
  </si>
  <si>
    <t>谷物、豆及薯类批发</t>
  </si>
  <si>
    <t>109</t>
  </si>
  <si>
    <t>批发</t>
  </si>
  <si>
    <t>5112</t>
  </si>
  <si>
    <t>种子批发</t>
  </si>
  <si>
    <t>5113</t>
  </si>
  <si>
    <t>畜牧渔业饲料批发</t>
  </si>
  <si>
    <t>5114</t>
  </si>
  <si>
    <t>棉、麻批发</t>
  </si>
  <si>
    <t>5115</t>
  </si>
  <si>
    <t>林业产品批发</t>
  </si>
  <si>
    <t>5116</t>
  </si>
  <si>
    <t>牲畜批发</t>
  </si>
  <si>
    <t>5117</t>
  </si>
  <si>
    <t>渔业产品批发</t>
  </si>
  <si>
    <t>5119</t>
  </si>
  <si>
    <t>其他农牧产品批发</t>
  </si>
  <si>
    <t>5121</t>
  </si>
  <si>
    <t>米、面制品及食用油批发</t>
  </si>
  <si>
    <t>5122</t>
  </si>
  <si>
    <t>糕点、糖果及糖批发</t>
  </si>
  <si>
    <t>5123</t>
  </si>
  <si>
    <t>果品、蔬菜批发</t>
  </si>
  <si>
    <t>5124</t>
  </si>
  <si>
    <t>肉、禽、蛋、奶及水产品批发</t>
  </si>
  <si>
    <t>5125</t>
  </si>
  <si>
    <t>盐及调味品批发</t>
  </si>
  <si>
    <t>5126</t>
  </si>
  <si>
    <t>营养和保健品批发</t>
  </si>
  <si>
    <t>5127</t>
  </si>
  <si>
    <t>酒、饮料及茶叶批发</t>
  </si>
  <si>
    <t>5128</t>
  </si>
  <si>
    <t>烟草制品批发</t>
  </si>
  <si>
    <t>5129</t>
  </si>
  <si>
    <t>其他食品批发</t>
  </si>
  <si>
    <t>5131</t>
  </si>
  <si>
    <t>纺织品、针织品及原料批发</t>
  </si>
  <si>
    <t>5132</t>
  </si>
  <si>
    <t>服装批发</t>
  </si>
  <si>
    <t>5133</t>
  </si>
  <si>
    <t>鞋帽批发</t>
  </si>
  <si>
    <t>5134</t>
  </si>
  <si>
    <t>化妆品及卫生用品批发</t>
  </si>
  <si>
    <t>5135</t>
  </si>
  <si>
    <t>厨具卫具及日用杂品批发</t>
  </si>
  <si>
    <t>5136</t>
  </si>
  <si>
    <t>灯具、装饰物品批发</t>
  </si>
  <si>
    <t>5137</t>
  </si>
  <si>
    <t>家用视听设备批发</t>
  </si>
  <si>
    <t>5138</t>
  </si>
  <si>
    <t>日用家电批发</t>
  </si>
  <si>
    <t>5139</t>
  </si>
  <si>
    <t>其他家庭用品批发</t>
  </si>
  <si>
    <t>5141</t>
  </si>
  <si>
    <t>文具用品批发</t>
  </si>
  <si>
    <t>5142</t>
  </si>
  <si>
    <t>体育用品及器材批发</t>
  </si>
  <si>
    <t>5143</t>
  </si>
  <si>
    <t>图书批发</t>
  </si>
  <si>
    <t>5144</t>
  </si>
  <si>
    <t>报刊批发</t>
  </si>
  <si>
    <t>5145</t>
  </si>
  <si>
    <t>音像制品、电子和数字出版物批发</t>
  </si>
  <si>
    <t>5146</t>
  </si>
  <si>
    <t>首饰、工艺品及收藏品批发</t>
  </si>
  <si>
    <t>5147</t>
  </si>
  <si>
    <t>乐器批发</t>
  </si>
  <si>
    <t>5149</t>
  </si>
  <si>
    <t>其他文化用品批发</t>
  </si>
  <si>
    <t>5151</t>
  </si>
  <si>
    <t>西药批发</t>
  </si>
  <si>
    <t>5152</t>
  </si>
  <si>
    <t>中药批发</t>
  </si>
  <si>
    <t>5153</t>
  </si>
  <si>
    <t>动物用药品批发</t>
  </si>
  <si>
    <t>5154</t>
  </si>
  <si>
    <t>医疗用品及器材批发</t>
  </si>
  <si>
    <t>5161</t>
  </si>
  <si>
    <t>煤炭及制品批发</t>
  </si>
  <si>
    <t>5162</t>
  </si>
  <si>
    <t>石油及制品批发</t>
  </si>
  <si>
    <t>5163</t>
  </si>
  <si>
    <t>非金属矿及制品批发</t>
  </si>
  <si>
    <t>5164</t>
  </si>
  <si>
    <t>金属及金属矿批发</t>
  </si>
  <si>
    <t>5165</t>
  </si>
  <si>
    <t>建材批发</t>
  </si>
  <si>
    <t>5166</t>
  </si>
  <si>
    <t>化肥批发</t>
  </si>
  <si>
    <t>5167</t>
  </si>
  <si>
    <t>农药批发</t>
  </si>
  <si>
    <t>5168</t>
  </si>
  <si>
    <t>农用薄膜批发</t>
  </si>
  <si>
    <t>5169</t>
  </si>
  <si>
    <t>其他化工产品批发</t>
  </si>
  <si>
    <t>5171</t>
  </si>
  <si>
    <t>农业机械批发</t>
  </si>
  <si>
    <t>5172</t>
  </si>
  <si>
    <t>汽车及零配件批发</t>
  </si>
  <si>
    <t>5173</t>
  </si>
  <si>
    <t>摩托车及零配件批发</t>
  </si>
  <si>
    <t>5174</t>
  </si>
  <si>
    <t>五金产品批发</t>
  </si>
  <si>
    <t>5175</t>
  </si>
  <si>
    <t>电气设备批发</t>
  </si>
  <si>
    <t>5176</t>
  </si>
  <si>
    <t>计算机、软件及辅助设备批发</t>
  </si>
  <si>
    <t>5177</t>
  </si>
  <si>
    <t>通讯设备批发</t>
  </si>
  <si>
    <t>5178</t>
  </si>
  <si>
    <t>广播影视设备批发</t>
  </si>
  <si>
    <t>5179</t>
  </si>
  <si>
    <t>其他机械设备及电子产品批发</t>
  </si>
  <si>
    <t>5181</t>
  </si>
  <si>
    <t>贸易代理</t>
  </si>
  <si>
    <t>5182</t>
  </si>
  <si>
    <t>一般物品拍卖</t>
  </si>
  <si>
    <t>5183</t>
  </si>
  <si>
    <t>艺术品、收藏品拍卖</t>
  </si>
  <si>
    <t>5184</t>
  </si>
  <si>
    <t>艺术品代理</t>
  </si>
  <si>
    <t>5189</t>
  </si>
  <si>
    <t>其他贸易经纪与代理</t>
  </si>
  <si>
    <t>5191</t>
  </si>
  <si>
    <t>再生物资回收与批发</t>
  </si>
  <si>
    <t>5192</t>
  </si>
  <si>
    <t>宠物食品用品批发</t>
  </si>
  <si>
    <t>5193</t>
  </si>
  <si>
    <t>互联网批发</t>
  </si>
  <si>
    <t>5199</t>
  </si>
  <si>
    <t>其他未列明批发业</t>
  </si>
  <si>
    <t>5211</t>
  </si>
  <si>
    <t>百货零售</t>
  </si>
  <si>
    <t>110</t>
  </si>
  <si>
    <t>零售</t>
  </si>
  <si>
    <t>5212</t>
  </si>
  <si>
    <t>超级市场零售</t>
  </si>
  <si>
    <t>5213</t>
  </si>
  <si>
    <t>便利店零售</t>
  </si>
  <si>
    <t>5219</t>
  </si>
  <si>
    <t>其他综合零售</t>
  </si>
  <si>
    <t>5221</t>
  </si>
  <si>
    <t>粮油零售</t>
  </si>
  <si>
    <t>5222</t>
  </si>
  <si>
    <t>糕点、面包零售</t>
  </si>
  <si>
    <t>5223</t>
  </si>
  <si>
    <t>果品、蔬菜零售</t>
  </si>
  <si>
    <t>5224</t>
  </si>
  <si>
    <t>肉、禽、蛋、奶及水产品零售</t>
  </si>
  <si>
    <t>5225</t>
  </si>
  <si>
    <t>营养和保健品零售</t>
  </si>
  <si>
    <t>5226</t>
  </si>
  <si>
    <t>酒、饮料及茶叶零售</t>
  </si>
  <si>
    <t>5227</t>
  </si>
  <si>
    <t>烟草制品零售</t>
  </si>
  <si>
    <t>5229</t>
  </si>
  <si>
    <t>其他食品零售</t>
  </si>
  <si>
    <t>5231</t>
  </si>
  <si>
    <t>纺织品及针织品零售</t>
  </si>
  <si>
    <t>5232</t>
  </si>
  <si>
    <t>服装零售</t>
  </si>
  <si>
    <t>5233</t>
  </si>
  <si>
    <t>鞋帽零售</t>
  </si>
  <si>
    <t>5234</t>
  </si>
  <si>
    <t>化妆品及卫生用品零售</t>
  </si>
  <si>
    <t>5235</t>
  </si>
  <si>
    <t>厨具卫具及日用杂品零售</t>
  </si>
  <si>
    <t>5236</t>
  </si>
  <si>
    <t>钟表、眼镜零售</t>
  </si>
  <si>
    <t>5237</t>
  </si>
  <si>
    <t>箱包零售</t>
  </si>
  <si>
    <t>5238</t>
  </si>
  <si>
    <t>自行车等代步设备零售</t>
  </si>
  <si>
    <t>5239</t>
  </si>
  <si>
    <t>其他日用品零售</t>
  </si>
  <si>
    <t>5241</t>
  </si>
  <si>
    <t>文具用品零售</t>
  </si>
  <si>
    <t>5242</t>
  </si>
  <si>
    <t>体育用品及器材零售</t>
  </si>
  <si>
    <t>5243</t>
  </si>
  <si>
    <t>图书、报刊零售</t>
  </si>
  <si>
    <t>5244</t>
  </si>
  <si>
    <t>音像制品、电子和数字出版物零售</t>
  </si>
  <si>
    <t>5245</t>
  </si>
  <si>
    <t>珠宝首饰零售</t>
  </si>
  <si>
    <t>5246</t>
  </si>
  <si>
    <t>工艺美术品及收藏品零售</t>
  </si>
  <si>
    <t>5247</t>
  </si>
  <si>
    <t>乐器零售</t>
  </si>
  <si>
    <t>5248</t>
  </si>
  <si>
    <t>照相器材零售</t>
  </si>
  <si>
    <t>5249</t>
  </si>
  <si>
    <t>其他文化用品零售</t>
  </si>
  <si>
    <t>5251</t>
  </si>
  <si>
    <t>西药零售</t>
  </si>
  <si>
    <t>5252</t>
  </si>
  <si>
    <t>中药零售</t>
  </si>
  <si>
    <t>5253</t>
  </si>
  <si>
    <t>动物用药品零售</t>
  </si>
  <si>
    <t>5254</t>
  </si>
  <si>
    <t>医疗用品及器材零售</t>
  </si>
  <si>
    <t>5255</t>
  </si>
  <si>
    <t>保健辅助治疗器材零售</t>
  </si>
  <si>
    <t>5261</t>
  </si>
  <si>
    <t>汽车新车零售</t>
  </si>
  <si>
    <t>5262</t>
  </si>
  <si>
    <t>汽车旧车零售</t>
  </si>
  <si>
    <t>5263</t>
  </si>
  <si>
    <t>汽车零配件零售</t>
  </si>
  <si>
    <t>5264</t>
  </si>
  <si>
    <t>摩托车及零配件零售</t>
  </si>
  <si>
    <t>5265</t>
  </si>
  <si>
    <t>机动车燃油零售</t>
  </si>
  <si>
    <t>5266</t>
  </si>
  <si>
    <t>机动车燃气零售</t>
  </si>
  <si>
    <t>5267</t>
  </si>
  <si>
    <t>机动车充电销售</t>
  </si>
  <si>
    <t>5271</t>
  </si>
  <si>
    <t>家用视听设备零售</t>
  </si>
  <si>
    <t>5272</t>
  </si>
  <si>
    <t>日用家电零售</t>
  </si>
  <si>
    <t>5273</t>
  </si>
  <si>
    <t>计算机、软件及辅助设备零售</t>
  </si>
  <si>
    <t>5274</t>
  </si>
  <si>
    <t>通信设备零售</t>
  </si>
  <si>
    <t>5279</t>
  </si>
  <si>
    <t>其他电子产品零售</t>
  </si>
  <si>
    <t>5281</t>
  </si>
  <si>
    <t>五金零售</t>
  </si>
  <si>
    <t>5282</t>
  </si>
  <si>
    <t>灯具零售</t>
  </si>
  <si>
    <t>5283</t>
  </si>
  <si>
    <t>家具零售</t>
  </si>
  <si>
    <t>5284</t>
  </si>
  <si>
    <t>涂料零售</t>
  </si>
  <si>
    <t>5285</t>
  </si>
  <si>
    <t>卫生洁具零售</t>
  </si>
  <si>
    <t>5286</t>
  </si>
  <si>
    <t>木质装饰材料零售</t>
  </si>
  <si>
    <t>5287</t>
  </si>
  <si>
    <t>陶瓷、石材装饰材料零售</t>
  </si>
  <si>
    <t>5289</t>
  </si>
  <si>
    <t>其他室内装饰材料零售</t>
  </si>
  <si>
    <t>5291</t>
  </si>
  <si>
    <t>流动货摊零售</t>
  </si>
  <si>
    <t>5292</t>
  </si>
  <si>
    <t>互联网零售</t>
  </si>
  <si>
    <t>5293</t>
  </si>
  <si>
    <t>邮购及电视、电话零售</t>
  </si>
  <si>
    <t>5294</t>
  </si>
  <si>
    <t>自动售货机零售</t>
  </si>
  <si>
    <t>5295</t>
  </si>
  <si>
    <t>旧货零售</t>
  </si>
  <si>
    <t>5296</t>
  </si>
  <si>
    <t>生活用燃料零售</t>
  </si>
  <si>
    <t>5297</t>
  </si>
  <si>
    <t>宠物食品用品零售</t>
  </si>
  <si>
    <t>5299</t>
  </si>
  <si>
    <t>其他未列明零售业</t>
  </si>
  <si>
    <t>5311</t>
  </si>
  <si>
    <t>高速铁路旅客运输</t>
  </si>
  <si>
    <t>111</t>
  </si>
  <si>
    <t>铁路旅客运输</t>
  </si>
  <si>
    <t>5312</t>
  </si>
  <si>
    <t>城际铁路旅客运输</t>
  </si>
  <si>
    <t>5313</t>
  </si>
  <si>
    <t>普通铁路旅客运输</t>
  </si>
  <si>
    <t>5320</t>
  </si>
  <si>
    <t>铁路货物运输</t>
  </si>
  <si>
    <t>112</t>
  </si>
  <si>
    <t>铁路货物运输和运输辅助活动</t>
  </si>
  <si>
    <t>5331</t>
  </si>
  <si>
    <t>客运火车站</t>
  </si>
  <si>
    <t>5332</t>
  </si>
  <si>
    <t>货运火车站（场）</t>
  </si>
  <si>
    <t>5333</t>
  </si>
  <si>
    <t>铁路运输维护活动</t>
  </si>
  <si>
    <t>5339</t>
  </si>
  <si>
    <t>其他铁路运输辅助活动</t>
  </si>
  <si>
    <t>5411</t>
  </si>
  <si>
    <t>公共电汽车客运</t>
  </si>
  <si>
    <t>113</t>
  </si>
  <si>
    <t>城市公共交通及公路客运</t>
  </si>
  <si>
    <t>5412</t>
  </si>
  <si>
    <t>城市轨道交通</t>
  </si>
  <si>
    <t>5413</t>
  </si>
  <si>
    <t>出租车客运</t>
  </si>
  <si>
    <t>5414</t>
  </si>
  <si>
    <t>公共自行车服务</t>
  </si>
  <si>
    <t>5419</t>
  </si>
  <si>
    <t>其他城市公共交通运输</t>
  </si>
  <si>
    <t>5421</t>
  </si>
  <si>
    <t>长途客运</t>
  </si>
  <si>
    <t>5422</t>
  </si>
  <si>
    <t>旅游客运</t>
  </si>
  <si>
    <t>5429</t>
  </si>
  <si>
    <t>其他公路客运</t>
  </si>
  <si>
    <t>5431</t>
  </si>
  <si>
    <t>普通货物道路运输</t>
  </si>
  <si>
    <t>114</t>
  </si>
  <si>
    <t>道路货物运输和运输辅助活动</t>
  </si>
  <si>
    <t>5432</t>
  </si>
  <si>
    <t>冷藏车道路运输</t>
  </si>
  <si>
    <t>5433</t>
  </si>
  <si>
    <t>集装箱道路运输</t>
  </si>
  <si>
    <t>5434</t>
  </si>
  <si>
    <t>大型货物道路运输</t>
  </si>
  <si>
    <t>5435</t>
  </si>
  <si>
    <t>危险货物道路运输</t>
  </si>
  <si>
    <t>5436</t>
  </si>
  <si>
    <t>邮件包裹道路运输</t>
  </si>
  <si>
    <t>5437</t>
  </si>
  <si>
    <t>城市配送</t>
  </si>
  <si>
    <t>5438</t>
  </si>
  <si>
    <t>搬家运输</t>
  </si>
  <si>
    <t>5439</t>
  </si>
  <si>
    <t>其他道路货物运输</t>
  </si>
  <si>
    <t>5441</t>
  </si>
  <si>
    <t>客运汽车站</t>
  </si>
  <si>
    <t>5442</t>
  </si>
  <si>
    <t>货运枢纽（站）</t>
  </si>
  <si>
    <t>5443</t>
  </si>
  <si>
    <t>公路管理与养护</t>
  </si>
  <si>
    <t>5449</t>
  </si>
  <si>
    <t>其他道路运输辅助活动</t>
  </si>
  <si>
    <t>5511</t>
  </si>
  <si>
    <t>海上旅客运输</t>
  </si>
  <si>
    <t>115</t>
  </si>
  <si>
    <t>水上旅客运输</t>
  </si>
  <si>
    <t>5512</t>
  </si>
  <si>
    <t>内河旅客运输</t>
  </si>
  <si>
    <t>5513</t>
  </si>
  <si>
    <t>客运轮渡运输</t>
  </si>
  <si>
    <t>5521</t>
  </si>
  <si>
    <t>远洋货物运输</t>
  </si>
  <si>
    <t>116</t>
  </si>
  <si>
    <t>水上货物运输和运输辅助活动</t>
  </si>
  <si>
    <t>5522</t>
  </si>
  <si>
    <t>沿海货物运输</t>
  </si>
  <si>
    <t>5523</t>
  </si>
  <si>
    <t>内河货物运输</t>
  </si>
  <si>
    <t>5531</t>
  </si>
  <si>
    <t>客运港口</t>
  </si>
  <si>
    <t>5532</t>
  </si>
  <si>
    <t>货运港口</t>
  </si>
  <si>
    <t>5539</t>
  </si>
  <si>
    <t>其他水上运输辅助活动</t>
  </si>
  <si>
    <t>5611</t>
  </si>
  <si>
    <t>航空旅客运输</t>
  </si>
  <si>
    <t>117</t>
  </si>
  <si>
    <t>5612</t>
  </si>
  <si>
    <t>航空货物运输</t>
  </si>
  <si>
    <t>118</t>
  </si>
  <si>
    <t>航空货物运输和运输辅助活动</t>
  </si>
  <si>
    <t>5621</t>
  </si>
  <si>
    <t>通用航空生产服务</t>
  </si>
  <si>
    <t>5622</t>
  </si>
  <si>
    <t>观光游览航空服务</t>
  </si>
  <si>
    <t>5623</t>
  </si>
  <si>
    <t>体育航空运动服务</t>
  </si>
  <si>
    <t>5629</t>
  </si>
  <si>
    <t>其他通用航空服务</t>
  </si>
  <si>
    <t>5631</t>
  </si>
  <si>
    <t>机场</t>
  </si>
  <si>
    <t>5632</t>
  </si>
  <si>
    <t>空中交通管理</t>
  </si>
  <si>
    <t>5639</t>
  </si>
  <si>
    <t>其他航空运输辅助活动</t>
  </si>
  <si>
    <t>5710</t>
  </si>
  <si>
    <t>海底管道运输</t>
  </si>
  <si>
    <t>119</t>
  </si>
  <si>
    <t>管道运输</t>
  </si>
  <si>
    <t>5720</t>
  </si>
  <si>
    <t>陆地管道运输</t>
  </si>
  <si>
    <t>5810</t>
  </si>
  <si>
    <t>多式联运</t>
  </si>
  <si>
    <t>120</t>
  </si>
  <si>
    <t>多式联运和运输代理</t>
  </si>
  <si>
    <t>5821</t>
  </si>
  <si>
    <t>货物运输代理</t>
  </si>
  <si>
    <t>5822</t>
  </si>
  <si>
    <t>旅客票务代理</t>
  </si>
  <si>
    <t>5829</t>
  </si>
  <si>
    <t>其他运输代理业</t>
  </si>
  <si>
    <t>5910</t>
  </si>
  <si>
    <t>装卸搬运</t>
  </si>
  <si>
    <t>121</t>
  </si>
  <si>
    <t>装卸搬运和仓储</t>
  </si>
  <si>
    <t>5920</t>
  </si>
  <si>
    <t>通用仓储</t>
  </si>
  <si>
    <t>5930</t>
  </si>
  <si>
    <t>低温仓储</t>
  </si>
  <si>
    <t>5941</t>
  </si>
  <si>
    <t>油气仓储</t>
  </si>
  <si>
    <t>5942</t>
  </si>
  <si>
    <t>危险化学品仓储</t>
  </si>
  <si>
    <t>5949</t>
  </si>
  <si>
    <t>其他危险品仓储</t>
  </si>
  <si>
    <t>5951</t>
  </si>
  <si>
    <t>谷物仓储</t>
  </si>
  <si>
    <t>5952</t>
  </si>
  <si>
    <t>棉花仓储</t>
  </si>
  <si>
    <t>5959</t>
  </si>
  <si>
    <t>其他农产品仓储</t>
  </si>
  <si>
    <t>5960</t>
  </si>
  <si>
    <t>中药材仓储</t>
  </si>
  <si>
    <t>5990</t>
  </si>
  <si>
    <t>其他仓储业</t>
  </si>
  <si>
    <t>6010</t>
  </si>
  <si>
    <t>邮政基本服务</t>
  </si>
  <si>
    <t>122</t>
  </si>
  <si>
    <t>邮政</t>
  </si>
  <si>
    <t>6020</t>
  </si>
  <si>
    <t>快递服务</t>
  </si>
  <si>
    <t>6090</t>
  </si>
  <si>
    <t>其他寄递服务</t>
  </si>
  <si>
    <t>6110</t>
  </si>
  <si>
    <t>旅游饭店</t>
  </si>
  <si>
    <t>123</t>
  </si>
  <si>
    <t>住宿</t>
  </si>
  <si>
    <t>6121</t>
  </si>
  <si>
    <t>经济型连锁酒店</t>
  </si>
  <si>
    <t>6129</t>
  </si>
  <si>
    <t>其他一般旅馆</t>
  </si>
  <si>
    <t>6130</t>
  </si>
  <si>
    <t>民宿服务</t>
  </si>
  <si>
    <t>6140</t>
  </si>
  <si>
    <t>露营地服务</t>
  </si>
  <si>
    <t>6190</t>
  </si>
  <si>
    <t>其他住宿业</t>
  </si>
  <si>
    <t>6210</t>
  </si>
  <si>
    <t>正餐服务</t>
  </si>
  <si>
    <t>124</t>
  </si>
  <si>
    <t>餐饮</t>
  </si>
  <si>
    <t>6220</t>
  </si>
  <si>
    <t>快餐服务</t>
  </si>
  <si>
    <t>6231</t>
  </si>
  <si>
    <t>茶馆服务</t>
  </si>
  <si>
    <t>6232</t>
  </si>
  <si>
    <t>咖啡馆服务</t>
  </si>
  <si>
    <t>6233</t>
  </si>
  <si>
    <t>酒吧服务</t>
  </si>
  <si>
    <t>6239</t>
  </si>
  <si>
    <t>其他饮料及冷饮服务</t>
  </si>
  <si>
    <t>6241</t>
  </si>
  <si>
    <t>餐饮配送服务</t>
  </si>
  <si>
    <t>6242</t>
  </si>
  <si>
    <t>外卖送餐服务</t>
  </si>
  <si>
    <t>6291</t>
  </si>
  <si>
    <t>小吃服务</t>
  </si>
  <si>
    <t>6299</t>
  </si>
  <si>
    <t>其他未列明餐饮业</t>
  </si>
  <si>
    <t>6311</t>
  </si>
  <si>
    <t>固定电信服务</t>
  </si>
  <si>
    <t>125</t>
  </si>
  <si>
    <t>电信</t>
  </si>
  <si>
    <t>6312</t>
  </si>
  <si>
    <t>移动电信服务</t>
  </si>
  <si>
    <t>6319</t>
  </si>
  <si>
    <t>其他电信服务</t>
  </si>
  <si>
    <t>6321</t>
  </si>
  <si>
    <t>有线广播电视传输服务</t>
  </si>
  <si>
    <t>126</t>
  </si>
  <si>
    <t>广播电视及卫星传输服务</t>
  </si>
  <si>
    <t>6322</t>
  </si>
  <si>
    <t>无线广播电视传输服务</t>
  </si>
  <si>
    <t>6331</t>
  </si>
  <si>
    <t>广播电视卫星传输服务</t>
  </si>
  <si>
    <t>6339</t>
  </si>
  <si>
    <t>其他卫星传输服务</t>
  </si>
  <si>
    <t>6410</t>
  </si>
  <si>
    <t>互联网接入及相关服务</t>
  </si>
  <si>
    <t>127</t>
  </si>
  <si>
    <t>互联网和相关服务</t>
  </si>
  <si>
    <t>6421</t>
  </si>
  <si>
    <t>互联网搜索服务</t>
  </si>
  <si>
    <t>6422</t>
  </si>
  <si>
    <t>互联网游戏服务</t>
  </si>
  <si>
    <t>6429</t>
  </si>
  <si>
    <t>互联网其他信息服务</t>
  </si>
  <si>
    <t>6431</t>
  </si>
  <si>
    <t>互联网生产服务平台</t>
  </si>
  <si>
    <t>6432</t>
  </si>
  <si>
    <t>互联网生活服务平台</t>
  </si>
  <si>
    <t>6433</t>
  </si>
  <si>
    <t>互联网科技创新平台</t>
  </si>
  <si>
    <t>6434</t>
  </si>
  <si>
    <t>互联网公共服务平台</t>
  </si>
  <si>
    <t>6439</t>
  </si>
  <si>
    <t>其他互联网平台</t>
  </si>
  <si>
    <t>6440</t>
  </si>
  <si>
    <t>互联网安全服务</t>
  </si>
  <si>
    <t>6450</t>
  </si>
  <si>
    <t>互联网数据服务</t>
  </si>
  <si>
    <t>6490</t>
  </si>
  <si>
    <t>其他互联网服务</t>
  </si>
  <si>
    <t>6511</t>
  </si>
  <si>
    <t>基础软件开发</t>
  </si>
  <si>
    <t>128</t>
  </si>
  <si>
    <t>软件服务</t>
  </si>
  <si>
    <t>6512</t>
  </si>
  <si>
    <t>支撑软件开发</t>
  </si>
  <si>
    <t>6513</t>
  </si>
  <si>
    <t>应用软件开发</t>
  </si>
  <si>
    <t>6519</t>
  </si>
  <si>
    <t>其他软件开发</t>
  </si>
  <si>
    <t>6520</t>
  </si>
  <si>
    <t>集成电路设计</t>
  </si>
  <si>
    <t>129</t>
  </si>
  <si>
    <t>信息技术服务</t>
  </si>
  <si>
    <t>6531</t>
  </si>
  <si>
    <t>信息系统集成服务</t>
  </si>
  <si>
    <t>6532</t>
  </si>
  <si>
    <t>物联网技术服务</t>
  </si>
  <si>
    <t>6540</t>
  </si>
  <si>
    <t>运行维护服务</t>
  </si>
  <si>
    <t>6550</t>
  </si>
  <si>
    <t>信息处理和存储支持服务</t>
  </si>
  <si>
    <t>6560</t>
  </si>
  <si>
    <t>信息技术咨询服务</t>
  </si>
  <si>
    <t>6571</t>
  </si>
  <si>
    <t>地理遥感信息服务</t>
  </si>
  <si>
    <t>6572</t>
  </si>
  <si>
    <t>动漫、游戏数字内容服务</t>
  </si>
  <si>
    <t>6579</t>
  </si>
  <si>
    <t>其他数字内容服务</t>
  </si>
  <si>
    <t>6591</t>
  </si>
  <si>
    <t>呼叫中心</t>
  </si>
  <si>
    <t>6599</t>
  </si>
  <si>
    <t>其他未列明信息技术服务业</t>
  </si>
  <si>
    <t>6610</t>
  </si>
  <si>
    <t>中央银行服务</t>
  </si>
  <si>
    <t>130</t>
  </si>
  <si>
    <t>货币金融和其他金融服务</t>
  </si>
  <si>
    <t>6621</t>
  </si>
  <si>
    <t>商业银行服务</t>
  </si>
  <si>
    <t>6622</t>
  </si>
  <si>
    <t>政策性银行服务</t>
  </si>
  <si>
    <t>6623</t>
  </si>
  <si>
    <t>信用合作社服务</t>
  </si>
  <si>
    <t>6624</t>
  </si>
  <si>
    <t>农村资金互助社服务</t>
  </si>
  <si>
    <t>6629</t>
  </si>
  <si>
    <t>其他货币银行服务</t>
  </si>
  <si>
    <t>6631</t>
  </si>
  <si>
    <t>融资租赁服务</t>
  </si>
  <si>
    <t>6632</t>
  </si>
  <si>
    <t>财务公司服务</t>
  </si>
  <si>
    <t>6633</t>
  </si>
  <si>
    <t>典当</t>
  </si>
  <si>
    <t>6634</t>
  </si>
  <si>
    <t>汽车金融公司服务</t>
  </si>
  <si>
    <t>6635</t>
  </si>
  <si>
    <t>小额贷款公司服务</t>
  </si>
  <si>
    <t>6636</t>
  </si>
  <si>
    <t>消费金融公司服务</t>
  </si>
  <si>
    <t>6637</t>
  </si>
  <si>
    <t>网络借贷服务</t>
  </si>
  <si>
    <t>6639</t>
  </si>
  <si>
    <t>其他非货币银行服务</t>
  </si>
  <si>
    <t>6640</t>
  </si>
  <si>
    <t>银行理财服务</t>
  </si>
  <si>
    <t>6650</t>
  </si>
  <si>
    <t>银行监管服务</t>
  </si>
  <si>
    <t>6711</t>
  </si>
  <si>
    <t>证券市场管理服务</t>
  </si>
  <si>
    <t>131</t>
  </si>
  <si>
    <t>资本市场服务</t>
  </si>
  <si>
    <t>6712</t>
  </si>
  <si>
    <t>证券经纪交易服务</t>
  </si>
  <si>
    <t>6720</t>
  </si>
  <si>
    <t>公开募集证券投资基金</t>
  </si>
  <si>
    <t>6731</t>
  </si>
  <si>
    <t>创业投资基金</t>
  </si>
  <si>
    <t>6732</t>
  </si>
  <si>
    <t>天使投资</t>
  </si>
  <si>
    <t>6739</t>
  </si>
  <si>
    <t>其他非公开募集证券投资基金</t>
  </si>
  <si>
    <t>6741</t>
  </si>
  <si>
    <t>期货市场管理服务</t>
  </si>
  <si>
    <t>6749</t>
  </si>
  <si>
    <t>其他期货市场服务</t>
  </si>
  <si>
    <t>6750</t>
  </si>
  <si>
    <t>证券期货监管服务</t>
  </si>
  <si>
    <t>6760</t>
  </si>
  <si>
    <t>资本投资服务</t>
  </si>
  <si>
    <t>6790</t>
  </si>
  <si>
    <t>其他资本市场服务</t>
  </si>
  <si>
    <t>6811</t>
  </si>
  <si>
    <t>人寿保险</t>
  </si>
  <si>
    <t>132</t>
  </si>
  <si>
    <t>保险</t>
  </si>
  <si>
    <t>6812</t>
  </si>
  <si>
    <t>年金保险</t>
  </si>
  <si>
    <t>6813</t>
  </si>
  <si>
    <t>健康保险</t>
  </si>
  <si>
    <t>6814</t>
  </si>
  <si>
    <t>意外伤害保险</t>
  </si>
  <si>
    <t>6820</t>
  </si>
  <si>
    <t>财产保险</t>
  </si>
  <si>
    <t>6830</t>
  </si>
  <si>
    <t>再保险</t>
  </si>
  <si>
    <t>6840</t>
  </si>
  <si>
    <t>商业养老金</t>
  </si>
  <si>
    <t>6851</t>
  </si>
  <si>
    <t>保险经纪服务</t>
  </si>
  <si>
    <t>6852</t>
  </si>
  <si>
    <t>保险代理服务</t>
  </si>
  <si>
    <t>6853</t>
  </si>
  <si>
    <t>保险公估服务</t>
  </si>
  <si>
    <t>6860</t>
  </si>
  <si>
    <t>保险资产管理</t>
  </si>
  <si>
    <t>6870</t>
  </si>
  <si>
    <t>保险监管服务</t>
  </si>
  <si>
    <t>6890</t>
  </si>
  <si>
    <t>其他保险活动</t>
  </si>
  <si>
    <t>6911</t>
  </si>
  <si>
    <t>信托公司</t>
  </si>
  <si>
    <t>6919</t>
  </si>
  <si>
    <t>其他金融信托与管理服务</t>
  </si>
  <si>
    <t>6920</t>
  </si>
  <si>
    <t>控股公司服务</t>
  </si>
  <si>
    <t>6930</t>
  </si>
  <si>
    <t>非金融机构支付服务</t>
  </si>
  <si>
    <t>6940</t>
  </si>
  <si>
    <t>金融信息服务</t>
  </si>
  <si>
    <t>6950</t>
  </si>
  <si>
    <t>金融资产管理公司</t>
  </si>
  <si>
    <t>6991</t>
  </si>
  <si>
    <t>货币经纪公司服务</t>
  </si>
  <si>
    <t>6999</t>
  </si>
  <si>
    <t>其他未包括金融业</t>
  </si>
  <si>
    <t>7010</t>
  </si>
  <si>
    <t>房地产开发经营</t>
  </si>
  <si>
    <t>133</t>
  </si>
  <si>
    <t>房地产</t>
  </si>
  <si>
    <t>7020</t>
  </si>
  <si>
    <t>物业管理</t>
  </si>
  <si>
    <t>7030</t>
  </si>
  <si>
    <t>房地产中介服务</t>
  </si>
  <si>
    <t>7040</t>
  </si>
  <si>
    <t>房地产租赁经营</t>
  </si>
  <si>
    <t>7090</t>
  </si>
  <si>
    <t>其他房地产业</t>
  </si>
  <si>
    <t>7111</t>
  </si>
  <si>
    <t>汽车租赁</t>
  </si>
  <si>
    <t>134</t>
  </si>
  <si>
    <t>租赁</t>
  </si>
  <si>
    <t>7112</t>
  </si>
  <si>
    <t>农业机械经营租赁</t>
  </si>
  <si>
    <t>7113</t>
  </si>
  <si>
    <t>建筑工程机械与设备经营租赁</t>
  </si>
  <si>
    <t>7114</t>
  </si>
  <si>
    <t>计算机及通讯设备经营租赁</t>
  </si>
  <si>
    <t>7115</t>
  </si>
  <si>
    <t>医疗设备经营租赁</t>
  </si>
  <si>
    <t>7119</t>
  </si>
  <si>
    <t>其他机械与设备经营租赁</t>
  </si>
  <si>
    <t>7121</t>
  </si>
  <si>
    <t>休闲娱乐用品设备出租</t>
  </si>
  <si>
    <t>7122</t>
  </si>
  <si>
    <t>体育用品设备出租</t>
  </si>
  <si>
    <t>7123</t>
  </si>
  <si>
    <t>文化用品设备出租</t>
  </si>
  <si>
    <t>7124</t>
  </si>
  <si>
    <t>图书出租</t>
  </si>
  <si>
    <t>7125</t>
  </si>
  <si>
    <t>音像制品出租</t>
  </si>
  <si>
    <t>7129</t>
  </si>
  <si>
    <t>其他文体设备和用品出租</t>
  </si>
  <si>
    <t>7130</t>
  </si>
  <si>
    <t>日用品出租</t>
  </si>
  <si>
    <t>7211</t>
  </si>
  <si>
    <t>企业总部管理</t>
  </si>
  <si>
    <t>135</t>
  </si>
  <si>
    <t>商务服务</t>
  </si>
  <si>
    <t>7212</t>
  </si>
  <si>
    <t>投资与资产管理</t>
  </si>
  <si>
    <t>7213</t>
  </si>
  <si>
    <t>资源与产权交易服务</t>
  </si>
  <si>
    <t>7214</t>
  </si>
  <si>
    <t>单位后勤管理服务</t>
  </si>
  <si>
    <t>7215</t>
  </si>
  <si>
    <t>农村集体经济组织管理</t>
  </si>
  <si>
    <t>7219</t>
  </si>
  <si>
    <t>其他组织管理服务</t>
  </si>
  <si>
    <t>7221</t>
  </si>
  <si>
    <t>园区管理服务</t>
  </si>
  <si>
    <t>7222</t>
  </si>
  <si>
    <t>商业综合体管理服务</t>
  </si>
  <si>
    <t>7223</t>
  </si>
  <si>
    <t>市场管理服务</t>
  </si>
  <si>
    <t>7224</t>
  </si>
  <si>
    <t>供应链管理服务</t>
  </si>
  <si>
    <t>7229</t>
  </si>
  <si>
    <t>其他综合管理服务</t>
  </si>
  <si>
    <t>7231</t>
  </si>
  <si>
    <t>律师及相关法律服务</t>
  </si>
  <si>
    <t>7232</t>
  </si>
  <si>
    <t>公证服务</t>
  </si>
  <si>
    <t>7239</t>
  </si>
  <si>
    <t>其他法律服务</t>
  </si>
  <si>
    <t>7241</t>
  </si>
  <si>
    <t>会计、审计及税务服务</t>
  </si>
  <si>
    <t>7242</t>
  </si>
  <si>
    <t>市场调查</t>
  </si>
  <si>
    <t>7243</t>
  </si>
  <si>
    <t>社会经济咨询</t>
  </si>
  <si>
    <t>7244</t>
  </si>
  <si>
    <t>健康咨询</t>
  </si>
  <si>
    <t>7245</t>
  </si>
  <si>
    <t>环保咨询</t>
  </si>
  <si>
    <t>7246</t>
  </si>
  <si>
    <t>体育咨询</t>
  </si>
  <si>
    <t>7249</t>
  </si>
  <si>
    <t>其他专业咨询与调查</t>
  </si>
  <si>
    <t>7251</t>
  </si>
  <si>
    <t>互联网广告服务</t>
  </si>
  <si>
    <t>7259</t>
  </si>
  <si>
    <t>其他广告服务</t>
  </si>
  <si>
    <t>7261</t>
  </si>
  <si>
    <t>公共就业服务</t>
  </si>
  <si>
    <t>7262</t>
  </si>
  <si>
    <t>职业中介服务</t>
  </si>
  <si>
    <t>7263</t>
  </si>
  <si>
    <t>劳务派遣服务</t>
  </si>
  <si>
    <t>7264</t>
  </si>
  <si>
    <t>创业指导服务</t>
  </si>
  <si>
    <t>7269</t>
  </si>
  <si>
    <t>其他人力资源服务</t>
  </si>
  <si>
    <t>7271</t>
  </si>
  <si>
    <t>安全服务</t>
  </si>
  <si>
    <t>7272</t>
  </si>
  <si>
    <t>安全系统监控服务</t>
  </si>
  <si>
    <t>7279</t>
  </si>
  <si>
    <t>其他安全保护服务</t>
  </si>
  <si>
    <t>7281</t>
  </si>
  <si>
    <t>科技会展服务</t>
  </si>
  <si>
    <t>7282</t>
  </si>
  <si>
    <t>旅游会展服务</t>
  </si>
  <si>
    <t>7283</t>
  </si>
  <si>
    <t>体育会展服务</t>
  </si>
  <si>
    <t>7284</t>
  </si>
  <si>
    <t>文化会展服务</t>
  </si>
  <si>
    <t>7289</t>
  </si>
  <si>
    <t>其他会议、展览及相关服务</t>
  </si>
  <si>
    <t>7291</t>
  </si>
  <si>
    <t>旅行社及相关服务</t>
  </si>
  <si>
    <t>7292</t>
  </si>
  <si>
    <t>包装服务</t>
  </si>
  <si>
    <t>7293</t>
  </si>
  <si>
    <t>办公服务</t>
  </si>
  <si>
    <t>7294</t>
  </si>
  <si>
    <t>翻译服务</t>
  </si>
  <si>
    <t>7295</t>
  </si>
  <si>
    <t>信用服务</t>
  </si>
  <si>
    <t>7296</t>
  </si>
  <si>
    <t>非融资担保服务</t>
  </si>
  <si>
    <t>7297</t>
  </si>
  <si>
    <t>商务代理代办服务</t>
  </si>
  <si>
    <t>7298</t>
  </si>
  <si>
    <t>票务代理服务</t>
  </si>
  <si>
    <t>7299</t>
  </si>
  <si>
    <t>其他未列明商务服务业</t>
  </si>
  <si>
    <t>7310</t>
  </si>
  <si>
    <t>自然科学研究和试验发展</t>
  </si>
  <si>
    <t>136</t>
  </si>
  <si>
    <t>研究和试验发展</t>
  </si>
  <si>
    <t>7320</t>
  </si>
  <si>
    <t>工程和技术研究和试验发展</t>
  </si>
  <si>
    <t>7330</t>
  </si>
  <si>
    <t>农业科学研究和试验发展</t>
  </si>
  <si>
    <t>7340</t>
  </si>
  <si>
    <t>医学研究和试验发展</t>
  </si>
  <si>
    <t>7350</t>
  </si>
  <si>
    <t>社会人文科学研究</t>
  </si>
  <si>
    <t>7410</t>
  </si>
  <si>
    <t>气象服务</t>
  </si>
  <si>
    <t>137</t>
  </si>
  <si>
    <t>专业技术服务</t>
  </si>
  <si>
    <t>7420</t>
  </si>
  <si>
    <t>地震服务</t>
  </si>
  <si>
    <t>7431</t>
  </si>
  <si>
    <t>海洋气象服务</t>
  </si>
  <si>
    <t>7432</t>
  </si>
  <si>
    <t>海洋环境服务</t>
  </si>
  <si>
    <t>7439</t>
  </si>
  <si>
    <t>其他海洋服务</t>
  </si>
  <si>
    <t>7441</t>
  </si>
  <si>
    <t>遥感测绘服务</t>
  </si>
  <si>
    <t>7449</t>
  </si>
  <si>
    <t>其他测绘地理信息服务</t>
  </si>
  <si>
    <t>7451</t>
  </si>
  <si>
    <t>检验检疫服务</t>
  </si>
  <si>
    <t>7452</t>
  </si>
  <si>
    <t>检测服务</t>
  </si>
  <si>
    <t>7453</t>
  </si>
  <si>
    <t>计量服务</t>
  </si>
  <si>
    <t>7454</t>
  </si>
  <si>
    <t>标准化服务</t>
  </si>
  <si>
    <t>7455</t>
  </si>
  <si>
    <t>认证认可服务</t>
  </si>
  <si>
    <t>7459</t>
  </si>
  <si>
    <t>其他质检技术服务</t>
  </si>
  <si>
    <t>7461</t>
  </si>
  <si>
    <t>环境保护监测</t>
  </si>
  <si>
    <t>7462</t>
  </si>
  <si>
    <t>生态资源监测</t>
  </si>
  <si>
    <t>7463</t>
  </si>
  <si>
    <t>野生动物疫源疫病防控监测</t>
  </si>
  <si>
    <t>7471</t>
  </si>
  <si>
    <t>能源矿产地质勘查</t>
  </si>
  <si>
    <t>7472</t>
  </si>
  <si>
    <t>固体矿产地质勘查</t>
  </si>
  <si>
    <t>7473</t>
  </si>
  <si>
    <t>水、二氧化碳等矿产地质勘查</t>
  </si>
  <si>
    <t>7474</t>
  </si>
  <si>
    <t>基础地质勘查</t>
  </si>
  <si>
    <t>7475</t>
  </si>
  <si>
    <t>地质勘查技术服务</t>
  </si>
  <si>
    <t>7481</t>
  </si>
  <si>
    <t>工程管理服务</t>
  </si>
  <si>
    <t>7482</t>
  </si>
  <si>
    <t>工程监理服务</t>
  </si>
  <si>
    <t>7483</t>
  </si>
  <si>
    <t>工程勘察活动</t>
  </si>
  <si>
    <t>7484</t>
  </si>
  <si>
    <t>工程设计活动</t>
  </si>
  <si>
    <t>7485</t>
  </si>
  <si>
    <t>规划设计管理</t>
  </si>
  <si>
    <t>7486</t>
  </si>
  <si>
    <t>土地规划服务</t>
  </si>
  <si>
    <t>7491</t>
  </si>
  <si>
    <t>工业设计服务</t>
  </si>
  <si>
    <t>7492</t>
  </si>
  <si>
    <t>专业设计服务</t>
  </si>
  <si>
    <t>7493</t>
  </si>
  <si>
    <t>兽医服务</t>
  </si>
  <si>
    <t>7499</t>
  </si>
  <si>
    <t>其他未列明专业技术服务业</t>
  </si>
  <si>
    <t>7511</t>
  </si>
  <si>
    <t>农林牧渔技术推广服务</t>
  </si>
  <si>
    <t>138</t>
  </si>
  <si>
    <t>科技推广和应用服务</t>
  </si>
  <si>
    <t>7512</t>
  </si>
  <si>
    <t>生物技术推广服务</t>
  </si>
  <si>
    <t>7513</t>
  </si>
  <si>
    <t>新材料技术推广服务</t>
  </si>
  <si>
    <t>7514</t>
  </si>
  <si>
    <t>节能技术推广服务</t>
  </si>
  <si>
    <t>7515</t>
  </si>
  <si>
    <t>新能源技术推广服务</t>
  </si>
  <si>
    <t>7516</t>
  </si>
  <si>
    <t>环保技术推广服务</t>
  </si>
  <si>
    <t>7517</t>
  </si>
  <si>
    <t>三维（3D)打印技术推广服务</t>
  </si>
  <si>
    <t>7519</t>
  </si>
  <si>
    <t>其他技术推广服务</t>
  </si>
  <si>
    <t>7520</t>
  </si>
  <si>
    <t>知识产权服务</t>
  </si>
  <si>
    <t>7530</t>
  </si>
  <si>
    <t>科技中介服务</t>
  </si>
  <si>
    <t>7540</t>
  </si>
  <si>
    <t>创业空间服务</t>
  </si>
  <si>
    <t>7590</t>
  </si>
  <si>
    <t>其他科技推广服务业</t>
  </si>
  <si>
    <t>7610</t>
  </si>
  <si>
    <t>防洪除涝设施管理</t>
  </si>
  <si>
    <t>139</t>
  </si>
  <si>
    <t>水利管理</t>
  </si>
  <si>
    <t>7620</t>
  </si>
  <si>
    <t>水资源管理</t>
  </si>
  <si>
    <t>7630</t>
  </si>
  <si>
    <t>天然水收集与分配</t>
  </si>
  <si>
    <t>7640</t>
  </si>
  <si>
    <t>水文服务</t>
  </si>
  <si>
    <t>7690</t>
  </si>
  <si>
    <t>其他水利管理业</t>
  </si>
  <si>
    <t>7711</t>
  </si>
  <si>
    <t>自然生态系统保护管理</t>
  </si>
  <si>
    <t>140</t>
  </si>
  <si>
    <t>生态保护和环境治理</t>
  </si>
  <si>
    <t>7712</t>
  </si>
  <si>
    <t>自然遗迹保护管理</t>
  </si>
  <si>
    <t>7713</t>
  </si>
  <si>
    <t>野生动物保护</t>
  </si>
  <si>
    <t>7714</t>
  </si>
  <si>
    <t>野生植物保护</t>
  </si>
  <si>
    <t>7715</t>
  </si>
  <si>
    <t>动物园、水族馆管理服务</t>
  </si>
  <si>
    <t>7716</t>
  </si>
  <si>
    <t>植物园管理服务</t>
  </si>
  <si>
    <t>7719</t>
  </si>
  <si>
    <t>其他自然保护</t>
  </si>
  <si>
    <t>7721</t>
  </si>
  <si>
    <t>水污染治理</t>
  </si>
  <si>
    <t>7722</t>
  </si>
  <si>
    <t>大气污染治理</t>
  </si>
  <si>
    <t>7723</t>
  </si>
  <si>
    <t>固体废物治理</t>
  </si>
  <si>
    <t>7724</t>
  </si>
  <si>
    <t>危险废物治理</t>
  </si>
  <si>
    <t>7725</t>
  </si>
  <si>
    <t>放射性废物治理</t>
  </si>
  <si>
    <t>7726</t>
  </si>
  <si>
    <t>土壤污染治理与修复服务</t>
  </si>
  <si>
    <t>7727</t>
  </si>
  <si>
    <t>噪声与振动控制服务</t>
  </si>
  <si>
    <t>7729</t>
  </si>
  <si>
    <t>其他污染治理</t>
  </si>
  <si>
    <t>7810</t>
  </si>
  <si>
    <t>市政设施管理</t>
  </si>
  <si>
    <t>141</t>
  </si>
  <si>
    <t>公共设施及土地管理</t>
  </si>
  <si>
    <t>7820</t>
  </si>
  <si>
    <t>环境卫生管理</t>
  </si>
  <si>
    <t>7830</t>
  </si>
  <si>
    <t>城乡市容管理</t>
  </si>
  <si>
    <t>7840</t>
  </si>
  <si>
    <t>绿化管理</t>
  </si>
  <si>
    <t>7850</t>
  </si>
  <si>
    <t>城市公园管理</t>
  </si>
  <si>
    <t>7861</t>
  </si>
  <si>
    <t>名胜风景区管理</t>
  </si>
  <si>
    <t>7862</t>
  </si>
  <si>
    <t>森林公园管理</t>
  </si>
  <si>
    <t>7869</t>
  </si>
  <si>
    <t>其他游览景区管理</t>
  </si>
  <si>
    <t>7910</t>
  </si>
  <si>
    <t>土地整治服务</t>
  </si>
  <si>
    <t>7920</t>
  </si>
  <si>
    <t>土地调查评估服务</t>
  </si>
  <si>
    <t>7930</t>
  </si>
  <si>
    <t>土地登记服务</t>
  </si>
  <si>
    <t>7940</t>
  </si>
  <si>
    <t>土地登记代理服务</t>
  </si>
  <si>
    <t>7990</t>
  </si>
  <si>
    <t>其他土地管理服务</t>
  </si>
  <si>
    <t>8010</t>
  </si>
  <si>
    <t>家庭服务</t>
  </si>
  <si>
    <t>142</t>
  </si>
  <si>
    <t>居民服务</t>
  </si>
  <si>
    <t>8020</t>
  </si>
  <si>
    <t>托儿所服务</t>
  </si>
  <si>
    <t>8030</t>
  </si>
  <si>
    <t>洗染服务</t>
  </si>
  <si>
    <t>8040</t>
  </si>
  <si>
    <t>理发及美容服务</t>
  </si>
  <si>
    <t>8051</t>
  </si>
  <si>
    <t>洗浴服务</t>
  </si>
  <si>
    <t>8052</t>
  </si>
  <si>
    <t>足浴服务</t>
  </si>
  <si>
    <t>8053</t>
  </si>
  <si>
    <t>养生保健服务</t>
  </si>
  <si>
    <t>8060</t>
  </si>
  <si>
    <t>摄影扩印服务</t>
  </si>
  <si>
    <t>8070</t>
  </si>
  <si>
    <t>婚姻服务</t>
  </si>
  <si>
    <t>8080</t>
  </si>
  <si>
    <t>殡葬服务</t>
  </si>
  <si>
    <t>8090</t>
  </si>
  <si>
    <t>其他居民服务业</t>
  </si>
  <si>
    <t>8111</t>
  </si>
  <si>
    <t>汽车修理与维护</t>
  </si>
  <si>
    <t>143</t>
  </si>
  <si>
    <t>其他服务</t>
  </si>
  <si>
    <t>8112</t>
  </si>
  <si>
    <t>大型车辆装备修理与维护</t>
  </si>
  <si>
    <t>8113</t>
  </si>
  <si>
    <t>摩托车修理与维护</t>
  </si>
  <si>
    <t>8114</t>
  </si>
  <si>
    <t>助动车等修理与维护</t>
  </si>
  <si>
    <t>8121</t>
  </si>
  <si>
    <t>计算机和辅助设备修理</t>
  </si>
  <si>
    <t>8122</t>
  </si>
  <si>
    <t>通讯设备修理</t>
  </si>
  <si>
    <t>8129</t>
  </si>
  <si>
    <t>其他办公设备维修</t>
  </si>
  <si>
    <t>8131</t>
  </si>
  <si>
    <t>家用电子产品修理</t>
  </si>
  <si>
    <t>8132</t>
  </si>
  <si>
    <t>日用电器修理</t>
  </si>
  <si>
    <t>8191</t>
  </si>
  <si>
    <t>自行车修理</t>
  </si>
  <si>
    <t>8192</t>
  </si>
  <si>
    <t>鞋和皮革修理</t>
  </si>
  <si>
    <t>8193</t>
  </si>
  <si>
    <t>家具和相关物品修理</t>
  </si>
  <si>
    <t>8199</t>
  </si>
  <si>
    <t>其他未列明日用产品修理业</t>
  </si>
  <si>
    <t>8211</t>
  </si>
  <si>
    <t>建筑物清洁服务</t>
  </si>
  <si>
    <t>8219</t>
  </si>
  <si>
    <t>其他清洁服务</t>
  </si>
  <si>
    <t>8221</t>
  </si>
  <si>
    <t>宠物饲养</t>
  </si>
  <si>
    <t>8222</t>
  </si>
  <si>
    <t>宠物医院服务</t>
  </si>
  <si>
    <t>8223</t>
  </si>
  <si>
    <t>宠物美容服务</t>
  </si>
  <si>
    <t>8224</t>
  </si>
  <si>
    <t>宠物寄托收养服务</t>
  </si>
  <si>
    <t>8229</t>
  </si>
  <si>
    <t>其他宠物服务</t>
  </si>
  <si>
    <t>8290</t>
  </si>
  <si>
    <t>其他未列明服务业</t>
  </si>
  <si>
    <t>8310</t>
  </si>
  <si>
    <t>学前教育</t>
  </si>
  <si>
    <t>144</t>
  </si>
  <si>
    <t>教育</t>
  </si>
  <si>
    <t>8321</t>
  </si>
  <si>
    <t>普通小学教育</t>
  </si>
  <si>
    <t>8322</t>
  </si>
  <si>
    <t>成人小学教育</t>
  </si>
  <si>
    <t>8331</t>
  </si>
  <si>
    <t>普通初中教育</t>
  </si>
  <si>
    <t>8332</t>
  </si>
  <si>
    <t>职业初中教育</t>
  </si>
  <si>
    <t>8333</t>
  </si>
  <si>
    <t>成人初中教育</t>
  </si>
  <si>
    <t>8334</t>
  </si>
  <si>
    <t>普通高中教育</t>
  </si>
  <si>
    <t>8335</t>
  </si>
  <si>
    <t>成人高中教育</t>
  </si>
  <si>
    <t>8336</t>
  </si>
  <si>
    <t>中等职业学校教育</t>
  </si>
  <si>
    <t>8341</t>
  </si>
  <si>
    <t>普通高等教育</t>
  </si>
  <si>
    <t>8342</t>
  </si>
  <si>
    <t>成人高等教育</t>
  </si>
  <si>
    <t>8350</t>
  </si>
  <si>
    <t>特殊教育</t>
  </si>
  <si>
    <t>8391</t>
  </si>
  <si>
    <t>职业技能培训</t>
  </si>
  <si>
    <t>8392</t>
  </si>
  <si>
    <t>体校及体育培训</t>
  </si>
  <si>
    <t>8393</t>
  </si>
  <si>
    <t>文化艺术培训</t>
  </si>
  <si>
    <t>8394</t>
  </si>
  <si>
    <t>教育辅助服务</t>
  </si>
  <si>
    <t>8399</t>
  </si>
  <si>
    <t>其他未列明教育</t>
  </si>
  <si>
    <t>8411</t>
  </si>
  <si>
    <t>综合医院</t>
  </si>
  <si>
    <t>145</t>
  </si>
  <si>
    <t>卫生</t>
  </si>
  <si>
    <t>8412</t>
  </si>
  <si>
    <t>中医医院</t>
  </si>
  <si>
    <t>8413</t>
  </si>
  <si>
    <t>中西医结合医院</t>
  </si>
  <si>
    <t>8414</t>
  </si>
  <si>
    <t>民族医院</t>
  </si>
  <si>
    <t>8415</t>
  </si>
  <si>
    <t>专科医院</t>
  </si>
  <si>
    <t>8416</t>
  </si>
  <si>
    <t>疗养院</t>
  </si>
  <si>
    <t>8421</t>
  </si>
  <si>
    <t>社区卫生服务中心（站）</t>
  </si>
  <si>
    <t>8422</t>
  </si>
  <si>
    <t>街道卫生院</t>
  </si>
  <si>
    <t>8423</t>
  </si>
  <si>
    <t>乡镇卫生院</t>
  </si>
  <si>
    <t>8424</t>
  </si>
  <si>
    <t>村卫生室</t>
  </si>
  <si>
    <t>8425</t>
  </si>
  <si>
    <t>门诊部（所）</t>
  </si>
  <si>
    <t>8431</t>
  </si>
  <si>
    <t>疾病预防控制中心</t>
  </si>
  <si>
    <t>8432</t>
  </si>
  <si>
    <t>专科疾病防治院（所、站）</t>
  </si>
  <si>
    <t>8433</t>
  </si>
  <si>
    <t>妇幼保健院（所、站）</t>
  </si>
  <si>
    <t>8434</t>
  </si>
  <si>
    <t>急救中心（站）服务</t>
  </si>
  <si>
    <t>8435</t>
  </si>
  <si>
    <t>采供血机构服务</t>
  </si>
  <si>
    <t>8436</t>
  </si>
  <si>
    <t>计划生育技术服务活动</t>
  </si>
  <si>
    <t>8491</t>
  </si>
  <si>
    <t>健康体检服务</t>
  </si>
  <si>
    <t>8492</t>
  </si>
  <si>
    <t>临床检验服务</t>
  </si>
  <si>
    <t>8499</t>
  </si>
  <si>
    <t>其他未列明卫生服务</t>
  </si>
  <si>
    <t>8511</t>
  </si>
  <si>
    <t>干部休养所</t>
  </si>
  <si>
    <t>146</t>
  </si>
  <si>
    <t>社会工作</t>
  </si>
  <si>
    <t>8512</t>
  </si>
  <si>
    <t>护理机构服务</t>
  </si>
  <si>
    <t>8513</t>
  </si>
  <si>
    <t>精神康复服务</t>
  </si>
  <si>
    <t>8514</t>
  </si>
  <si>
    <t>老年人、残疾人养护服务</t>
  </si>
  <si>
    <t>8515</t>
  </si>
  <si>
    <t>临终关怀服务</t>
  </si>
  <si>
    <t>8516</t>
  </si>
  <si>
    <t>孤残儿童收养和庇护服务</t>
  </si>
  <si>
    <t>8519</t>
  </si>
  <si>
    <t>其他提供住宿社会救助</t>
  </si>
  <si>
    <t>8521</t>
  </si>
  <si>
    <t>社会看护与帮助服务</t>
  </si>
  <si>
    <t>8522</t>
  </si>
  <si>
    <t>康复辅具适配服务</t>
  </si>
  <si>
    <t>8529</t>
  </si>
  <si>
    <t>其他不提供住宿社会工作</t>
  </si>
  <si>
    <t>8610</t>
  </si>
  <si>
    <t>新闻业</t>
  </si>
  <si>
    <t>147</t>
  </si>
  <si>
    <t>新闻和出版</t>
  </si>
  <si>
    <t>8621</t>
  </si>
  <si>
    <t>图书出版</t>
  </si>
  <si>
    <t>8622</t>
  </si>
  <si>
    <t>报纸出版</t>
  </si>
  <si>
    <t>8623</t>
  </si>
  <si>
    <t>期刊出版</t>
  </si>
  <si>
    <t>8624</t>
  </si>
  <si>
    <t>音像制品出版</t>
  </si>
  <si>
    <t>8625</t>
  </si>
  <si>
    <t>电子出版物出版</t>
  </si>
  <si>
    <t>8626</t>
  </si>
  <si>
    <t>数字出版</t>
  </si>
  <si>
    <t>8629</t>
  </si>
  <si>
    <t>其他出版业</t>
  </si>
  <si>
    <t>8710</t>
  </si>
  <si>
    <t>广播</t>
  </si>
  <si>
    <t>148</t>
  </si>
  <si>
    <t>广播、电视、电影和影视录音制作</t>
  </si>
  <si>
    <t>8720</t>
  </si>
  <si>
    <t>电视</t>
  </si>
  <si>
    <t>8730</t>
  </si>
  <si>
    <t>影视节目制作</t>
  </si>
  <si>
    <t>8740</t>
  </si>
  <si>
    <t>广播电视集成播控</t>
  </si>
  <si>
    <t>8750</t>
  </si>
  <si>
    <t>电影和广播电视节目发行</t>
  </si>
  <si>
    <t>8760</t>
  </si>
  <si>
    <t>电影放映</t>
  </si>
  <si>
    <t>8770</t>
  </si>
  <si>
    <t>录音制作</t>
  </si>
  <si>
    <t>8810</t>
  </si>
  <si>
    <t>文艺创作与表演</t>
  </si>
  <si>
    <t>149</t>
  </si>
  <si>
    <t>文化艺术</t>
  </si>
  <si>
    <t>8820</t>
  </si>
  <si>
    <t>艺术表演场馆</t>
  </si>
  <si>
    <t>8831</t>
  </si>
  <si>
    <t>图书馆</t>
  </si>
  <si>
    <t>8832</t>
  </si>
  <si>
    <t>档案馆</t>
  </si>
  <si>
    <t>8840</t>
  </si>
  <si>
    <t>文物及非物质文化遗产保护</t>
  </si>
  <si>
    <t>8850</t>
  </si>
  <si>
    <t>博物馆</t>
  </si>
  <si>
    <t>8860</t>
  </si>
  <si>
    <t>烈士陵园、纪念馆</t>
  </si>
  <si>
    <t>8870</t>
  </si>
  <si>
    <t>群众文体活动</t>
  </si>
  <si>
    <t>8890</t>
  </si>
  <si>
    <t>其他文化艺术业</t>
  </si>
  <si>
    <t>8911</t>
  </si>
  <si>
    <t>体育竞赛组织</t>
  </si>
  <si>
    <t>150</t>
  </si>
  <si>
    <t>体育</t>
  </si>
  <si>
    <t>8912</t>
  </si>
  <si>
    <t>体育保障组织</t>
  </si>
  <si>
    <t>8919</t>
  </si>
  <si>
    <t>其他体育组织</t>
  </si>
  <si>
    <t>8921</t>
  </si>
  <si>
    <t>体育场馆管理</t>
  </si>
  <si>
    <t>8929</t>
  </si>
  <si>
    <t>其他体育场地设施管理</t>
  </si>
  <si>
    <t>8930</t>
  </si>
  <si>
    <t>健身休闲活动</t>
  </si>
  <si>
    <t>8991</t>
  </si>
  <si>
    <t>体育中介代理服务</t>
  </si>
  <si>
    <t>8992</t>
  </si>
  <si>
    <t>体育健康服务</t>
  </si>
  <si>
    <t>8999</t>
  </si>
  <si>
    <t>其他未列明体育</t>
  </si>
  <si>
    <t>9011</t>
  </si>
  <si>
    <t>歌舞厅娱乐活动</t>
  </si>
  <si>
    <t>151</t>
  </si>
  <si>
    <t>娱乐</t>
  </si>
  <si>
    <t>9012</t>
  </si>
  <si>
    <t>电子游艺厅娱乐活动</t>
  </si>
  <si>
    <t>9013</t>
  </si>
  <si>
    <t>网吧活动</t>
  </si>
  <si>
    <t>9019</t>
  </si>
  <si>
    <t>其他室内娱乐活动</t>
  </si>
  <si>
    <t>9020</t>
  </si>
  <si>
    <t>游乐园</t>
  </si>
  <si>
    <t>9030</t>
  </si>
  <si>
    <t>休闲观光活动</t>
  </si>
  <si>
    <t>9041</t>
  </si>
  <si>
    <t>体育彩票服务</t>
  </si>
  <si>
    <t>9042</t>
  </si>
  <si>
    <t>福利彩票服务</t>
  </si>
  <si>
    <t>9049</t>
  </si>
  <si>
    <t>其他彩票服务</t>
  </si>
  <si>
    <t>9051</t>
  </si>
  <si>
    <t>文化活动服务</t>
  </si>
  <si>
    <t>9052</t>
  </si>
  <si>
    <t>体育表演服务</t>
  </si>
  <si>
    <t>9053</t>
  </si>
  <si>
    <t>文化娱乐经纪人</t>
  </si>
  <si>
    <t>9054</t>
  </si>
  <si>
    <t>体育经纪人</t>
  </si>
  <si>
    <t>9059</t>
  </si>
  <si>
    <t>其他文化艺术经纪代理</t>
  </si>
  <si>
    <t>9090</t>
  </si>
  <si>
    <t>其他娱乐业</t>
  </si>
  <si>
    <t>9100</t>
  </si>
  <si>
    <t>中国共产党机关</t>
  </si>
  <si>
    <t>153</t>
  </si>
  <si>
    <t>公共管理和社会组织</t>
  </si>
  <si>
    <t>9210</t>
  </si>
  <si>
    <t>国家权力机构</t>
  </si>
  <si>
    <t>9221</t>
  </si>
  <si>
    <t>综合事务管理机构</t>
  </si>
  <si>
    <t>9222</t>
  </si>
  <si>
    <t>对外事务管理机构</t>
  </si>
  <si>
    <t>9223</t>
  </si>
  <si>
    <t>公共安全管理机构</t>
  </si>
  <si>
    <t>9224</t>
  </si>
  <si>
    <t>社会事务管理机构</t>
  </si>
  <si>
    <t>9225</t>
  </si>
  <si>
    <t>经济事务管理机构</t>
  </si>
  <si>
    <t>9226</t>
  </si>
  <si>
    <t>行政监督检查机构</t>
  </si>
  <si>
    <t>9231</t>
  </si>
  <si>
    <t>监察委员会</t>
  </si>
  <si>
    <t>9232</t>
  </si>
  <si>
    <t>人民法院</t>
  </si>
  <si>
    <t>9233</t>
  </si>
  <si>
    <t>人民检察院</t>
  </si>
  <si>
    <t>9291</t>
  </si>
  <si>
    <t>消防管理机构</t>
  </si>
  <si>
    <t>9299</t>
  </si>
  <si>
    <t>其他未列明国家机构</t>
  </si>
  <si>
    <t>9310</t>
  </si>
  <si>
    <t>人民政协</t>
  </si>
  <si>
    <t>9320</t>
  </si>
  <si>
    <t>民主党派</t>
  </si>
  <si>
    <t>9411</t>
  </si>
  <si>
    <t>基本养老保险</t>
  </si>
  <si>
    <t>152</t>
  </si>
  <si>
    <t>社会保障</t>
  </si>
  <si>
    <t>9412</t>
  </si>
  <si>
    <t>基本医疗保险</t>
  </si>
  <si>
    <t>9413</t>
  </si>
  <si>
    <t>失业保险</t>
  </si>
  <si>
    <t>9414</t>
  </si>
  <si>
    <t>工伤保险</t>
  </si>
  <si>
    <t>9415</t>
  </si>
  <si>
    <t>生育保险</t>
  </si>
  <si>
    <t>9419</t>
  </si>
  <si>
    <t>其他基本保险</t>
  </si>
  <si>
    <t>9420</t>
  </si>
  <si>
    <t>补充保险</t>
  </si>
  <si>
    <t>9490</t>
  </si>
  <si>
    <t>其他社会保障</t>
  </si>
  <si>
    <t>9511</t>
  </si>
  <si>
    <t>工会</t>
  </si>
  <si>
    <t>9512</t>
  </si>
  <si>
    <t>妇联</t>
  </si>
  <si>
    <t>9513</t>
  </si>
  <si>
    <t>共青团</t>
  </si>
  <si>
    <t>9519</t>
  </si>
  <si>
    <t>其他群众团体</t>
  </si>
  <si>
    <t>9521</t>
  </si>
  <si>
    <t>专业性团体</t>
  </si>
  <si>
    <t>9522</t>
  </si>
  <si>
    <t>行业性团体</t>
  </si>
  <si>
    <t>9529</t>
  </si>
  <si>
    <t>其他社会团体</t>
  </si>
  <si>
    <t>9530</t>
  </si>
  <si>
    <t>基金会</t>
  </si>
  <si>
    <t>9541</t>
  </si>
  <si>
    <t>宗教团体服务</t>
  </si>
  <si>
    <t>9542</t>
  </si>
  <si>
    <t>宗教活动场所服务</t>
  </si>
  <si>
    <t>9610</t>
  </si>
  <si>
    <t>社区居民自治组织</t>
  </si>
  <si>
    <t>9620</t>
  </si>
  <si>
    <t>村民自治组织</t>
  </si>
  <si>
    <t>9700</t>
  </si>
  <si>
    <t>国际组织</t>
  </si>
  <si>
    <t>-</t>
  </si>
  <si>
    <t>153部门</t>
  </si>
  <si>
    <t>42部门</t>
  </si>
  <si>
    <t>01</t>
  </si>
  <si>
    <t>农林牧渔产品和服务</t>
  </si>
  <si>
    <t>02</t>
  </si>
  <si>
    <t>煤炭采选产品</t>
  </si>
  <si>
    <t>03</t>
  </si>
  <si>
    <t>04</t>
  </si>
  <si>
    <t>金属矿采选产品</t>
  </si>
  <si>
    <t>05</t>
  </si>
  <si>
    <t>非金属矿和其他矿采选产品</t>
  </si>
  <si>
    <t>06</t>
  </si>
  <si>
    <t>食品和烟草</t>
  </si>
  <si>
    <t>07</t>
  </si>
  <si>
    <t>纺织品</t>
  </si>
  <si>
    <t>08</t>
  </si>
  <si>
    <t>纺织服装鞋帽皮革羽绒及其制品</t>
  </si>
  <si>
    <t>09</t>
  </si>
  <si>
    <t>木材加工品和家具</t>
  </si>
  <si>
    <t>10</t>
  </si>
  <si>
    <t>造纸印刷和文教体育用品</t>
  </si>
  <si>
    <t>11</t>
  </si>
  <si>
    <t>石油、炼焦产品和核燃料加工品</t>
  </si>
  <si>
    <t>12</t>
  </si>
  <si>
    <t>化学产品</t>
  </si>
  <si>
    <t>13</t>
  </si>
  <si>
    <t>非金属矿物制品</t>
  </si>
  <si>
    <t>14</t>
  </si>
  <si>
    <t>金属冶炼和压延加工品</t>
  </si>
  <si>
    <t>15</t>
  </si>
  <si>
    <t>16</t>
  </si>
  <si>
    <t>通用设备</t>
  </si>
  <si>
    <t>17</t>
  </si>
  <si>
    <t>专用设备</t>
  </si>
  <si>
    <t>18</t>
  </si>
  <si>
    <t>交通运输设备</t>
  </si>
  <si>
    <t>19</t>
  </si>
  <si>
    <t>电气机械和器材</t>
  </si>
  <si>
    <t>20</t>
  </si>
  <si>
    <t>通信设备、计算机和其他电子设备</t>
  </si>
  <si>
    <t>21</t>
  </si>
  <si>
    <t>22</t>
  </si>
  <si>
    <t>其他制造产品和废品废料</t>
  </si>
  <si>
    <t>23</t>
  </si>
  <si>
    <t>24</t>
  </si>
  <si>
    <t>电力、热力的生产和供应</t>
  </si>
  <si>
    <t>25</t>
  </si>
  <si>
    <t>26</t>
  </si>
  <si>
    <t>27</t>
  </si>
  <si>
    <t>建筑</t>
  </si>
  <si>
    <t>28</t>
  </si>
  <si>
    <t>批发和零售</t>
  </si>
  <si>
    <t>29</t>
  </si>
  <si>
    <t>交通运输、仓储和邮政</t>
  </si>
  <si>
    <t>30</t>
  </si>
  <si>
    <t>住宿和餐饮</t>
  </si>
  <si>
    <t>31</t>
  </si>
  <si>
    <t>信息传输、软件和信息技术服务</t>
  </si>
  <si>
    <t>32</t>
  </si>
  <si>
    <t>金融</t>
  </si>
  <si>
    <t>33</t>
  </si>
  <si>
    <t>34</t>
  </si>
  <si>
    <t>租赁和商务服务</t>
  </si>
  <si>
    <t>35</t>
  </si>
  <si>
    <t>36</t>
  </si>
  <si>
    <t>综合技术服务</t>
  </si>
  <si>
    <t>37</t>
  </si>
  <si>
    <t>水利、环境和公共设施管理</t>
  </si>
  <si>
    <t>38</t>
  </si>
  <si>
    <t>居民服务、修理和其他服务</t>
  </si>
  <si>
    <t>39</t>
  </si>
  <si>
    <t>40</t>
  </si>
  <si>
    <t>卫生和社会工作</t>
  </si>
  <si>
    <t>41</t>
  </si>
  <si>
    <t>文化、体育和娱乐</t>
  </si>
  <si>
    <t>42</t>
  </si>
  <si>
    <t>公共管理、社会保障和社会组织</t>
  </si>
  <si>
    <t>50地区投入产出表(2023）</t>
  </si>
  <si>
    <t>(按当年生产者价格计算） （Data are calculated at producers' prices in 2023)</t>
  </si>
  <si>
    <t>单位：万元</t>
  </si>
  <si>
    <t xml:space="preserve">   投入                  产出</t>
  </si>
  <si>
    <t>部门名称</t>
  </si>
  <si>
    <t>中间使用</t>
  </si>
  <si>
    <t>最终使用</t>
  </si>
  <si>
    <t>总产出</t>
  </si>
  <si>
    <t>中间使用合计</t>
  </si>
  <si>
    <t>农村居民消费支出</t>
  </si>
  <si>
    <t>城镇居民消费支出</t>
  </si>
  <si>
    <t>居民消费支出</t>
  </si>
  <si>
    <t>政府消费支出</t>
  </si>
  <si>
    <t>消费支出合计</t>
  </si>
  <si>
    <t>固定资本形成总额</t>
  </si>
  <si>
    <t>存货变动</t>
  </si>
  <si>
    <t>资本形成总额</t>
  </si>
  <si>
    <t>净流出</t>
  </si>
  <si>
    <t>最终使用合计</t>
  </si>
  <si>
    <t>代码</t>
  </si>
  <si>
    <t>TIU</t>
  </si>
  <si>
    <t>FU101</t>
  </si>
  <si>
    <t>FU102</t>
  </si>
  <si>
    <t>THC</t>
  </si>
  <si>
    <t>FU103</t>
  </si>
  <si>
    <t>TC</t>
  </si>
  <si>
    <t>FU201</t>
  </si>
  <si>
    <t>FU202</t>
  </si>
  <si>
    <t>GCF</t>
  </si>
  <si>
    <t>NOF</t>
  </si>
  <si>
    <t>TFU</t>
  </si>
  <si>
    <t>GO</t>
  </si>
  <si>
    <t>中间投入</t>
  </si>
  <si>
    <t>中间投入合计</t>
  </si>
  <si>
    <t>TII</t>
  </si>
  <si>
    <t>增加值</t>
  </si>
  <si>
    <t>劳动者报酬</t>
  </si>
  <si>
    <t>VA001</t>
  </si>
  <si>
    <t>生产税净额</t>
  </si>
  <si>
    <t>VA002</t>
  </si>
  <si>
    <t>固定资产折旧</t>
  </si>
  <si>
    <t>VA003</t>
  </si>
  <si>
    <t>营业盈余</t>
  </si>
  <si>
    <t>VA004</t>
  </si>
  <si>
    <t>增加值合计</t>
  </si>
  <si>
    <t>TVA</t>
  </si>
  <si>
    <t>总投入</t>
  </si>
  <si>
    <t>TI</t>
  </si>
  <si>
    <t>2023年地区产出（供给）表</t>
  </si>
  <si>
    <t xml:space="preserve">   产品部门              产业部门</t>
  </si>
  <si>
    <t>农业</t>
  </si>
  <si>
    <t>林业</t>
  </si>
  <si>
    <t>畜牧业</t>
  </si>
  <si>
    <t>渔业</t>
  </si>
  <si>
    <t>农、林、牧、渔服务业</t>
  </si>
  <si>
    <t>煤炭开采和洗选业</t>
  </si>
  <si>
    <t>石油和天然气开采业</t>
  </si>
  <si>
    <t>金属矿采选业</t>
  </si>
  <si>
    <t>非金属矿和其他矿采选业及开采辅助活动</t>
  </si>
  <si>
    <t>农副食品加工业</t>
  </si>
  <si>
    <t>食品制造业</t>
  </si>
  <si>
    <t>酒、饮料和精制茶、烟草制造业</t>
  </si>
  <si>
    <t>纺织业</t>
  </si>
  <si>
    <t>纺织服装服饰和鞋帽皮革羽绒制造业</t>
  </si>
  <si>
    <t>木材加工和家具制造业</t>
  </si>
  <si>
    <t>造纸印刷和文教体育制造业</t>
  </si>
  <si>
    <t xml:space="preserve">石油、煤炭及其他燃料加工业 </t>
  </si>
  <si>
    <t>化学原料和化学制品制造业</t>
  </si>
  <si>
    <t xml:space="preserve">医药制造业 </t>
  </si>
  <si>
    <t>化学纤维、橡胶和塑料制造业</t>
  </si>
  <si>
    <t>非金属矿物制品业</t>
  </si>
  <si>
    <t xml:space="preserve">黑色金属冶炼和压延加工业 </t>
  </si>
  <si>
    <t xml:space="preserve">有色金属冶炼和压延加工业 </t>
  </si>
  <si>
    <t xml:space="preserve">金属制品业 </t>
  </si>
  <si>
    <t>通用设备制造业</t>
  </si>
  <si>
    <t xml:space="preserve">专用设备制造业 </t>
  </si>
  <si>
    <t>汽车制造业</t>
  </si>
  <si>
    <t>铁路、船舶、航空航天和其他运输设备制造业</t>
  </si>
  <si>
    <t xml:space="preserve">电气机械和器材制造业 </t>
  </si>
  <si>
    <t>计算机、通信和其他电子设备制造业</t>
  </si>
  <si>
    <t>仪器仪表制造业</t>
  </si>
  <si>
    <t>其他制造业和废弃资源利用业</t>
  </si>
  <si>
    <t>金属制品、机械和设备修理业</t>
  </si>
  <si>
    <t>电力、热力生产和供应业</t>
  </si>
  <si>
    <t>燃气的生产和供应业</t>
  </si>
  <si>
    <t>水的生产和供应业</t>
  </si>
  <si>
    <t>房屋建筑业</t>
  </si>
  <si>
    <t>土木工程
建筑业</t>
  </si>
  <si>
    <t>建筑安装业</t>
  </si>
  <si>
    <t>建筑装饰、装修和其他建筑业</t>
  </si>
  <si>
    <t>批发业</t>
  </si>
  <si>
    <t>零售业</t>
  </si>
  <si>
    <t>铁路运输业</t>
  </si>
  <si>
    <t>道路运输业</t>
  </si>
  <si>
    <t>水上运输业</t>
  </si>
  <si>
    <t xml:space="preserve">航空运输业 </t>
  </si>
  <si>
    <t>其他交通运输业和仓储</t>
  </si>
  <si>
    <t>邮政业</t>
  </si>
  <si>
    <t>住宿和餐饮业</t>
  </si>
  <si>
    <t>信息传输、软件和信息技术服务业</t>
  </si>
  <si>
    <t>货币金融服务和其他金融业</t>
  </si>
  <si>
    <t>资本市场服务业</t>
  </si>
  <si>
    <t>保险业</t>
  </si>
  <si>
    <t>房地产业</t>
  </si>
  <si>
    <t>租赁和商务服务业</t>
  </si>
  <si>
    <t>水利、环境和公共设施管理业</t>
  </si>
  <si>
    <t>居民服务、修理和其他服务业</t>
  </si>
  <si>
    <t>文化、体育
和娱乐业</t>
  </si>
  <si>
    <t>公共管理、
社会保障和
社会组织</t>
  </si>
  <si>
    <t>产品部门总产出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</si>
  <si>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</si>
  <si>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</si>
  <si>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</si>
  <si>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</si>
  <si>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</si>
  <si>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</si>
  <si>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</si>
  <si>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</si>
  <si>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</si>
  <si>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</si>
  <si>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</si>
  <si>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</si>
  <si>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</si>
  <si>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</si>
  <si>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</si>
  <si>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</si>
  <si>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</si>
  <si>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</si>
  <si>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</si>
  <si>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</si>
  <si>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</si>
  <si>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TPO</t>
  </si>
  <si>
    <t>产业部门总产出</t>
  </si>
  <si>
    <t>TIO</t>
  </si>
  <si>
    <t>农林牧渔业</t>
  </si>
  <si>
    <t>非金属矿和其他矿采选业</t>
  </si>
  <si>
    <t>食品、烟草加工和制造业</t>
  </si>
  <si>
    <t>纺织服装、鞋帽、皮革、羽绒及其制品制造业</t>
  </si>
  <si>
    <t>造纸印刷和文教体育用品制造业</t>
  </si>
  <si>
    <t>石油、炼焦产品和核燃料加工业</t>
  </si>
  <si>
    <t>化学工业</t>
  </si>
  <si>
    <t>非金属矿物
制品制造业</t>
  </si>
  <si>
    <t>金属冶炼和压延加工业</t>
  </si>
  <si>
    <t>金属制品业</t>
  </si>
  <si>
    <t>专用设备制造业</t>
  </si>
  <si>
    <t>交通运输设备制造业</t>
  </si>
  <si>
    <t>电气机械和器材制造业</t>
  </si>
  <si>
    <t>通信设备、计算机和其他电子设备制造业</t>
  </si>
  <si>
    <t>其他制造业和废品废料</t>
  </si>
  <si>
    <t>燃气生产和供应业</t>
  </si>
  <si>
    <t>建筑业</t>
  </si>
  <si>
    <t>批发和零售业</t>
  </si>
  <si>
    <t>交通运输、仓储和邮政业</t>
  </si>
  <si>
    <t>金融业</t>
  </si>
  <si>
    <t>研究和试验发展业</t>
  </si>
  <si>
    <t>综合技术服务业</t>
  </si>
  <si>
    <t>文化、体育和娱乐业</t>
  </si>
</sst>
</file>

<file path=xl/styles.xml><?xml version="1.0" encoding="utf-8"?>
<styleSheet xmlns="http://schemas.openxmlformats.org/spreadsheetml/2006/main">
  <numFmts count="5">
    <numFmt numFmtId="176" formatCode="0.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</font>
    <font>
      <b/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indexed="8"/>
      <name val="Times New Roman"/>
      <charset val="0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9ECEFE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auto="1"/>
      </bottom>
      <diagonal/>
    </border>
    <border diagonalDown="1">
      <left/>
      <right/>
      <top style="medium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4">
    <xf numFmtId="0" fontId="0" fillId="0" borderId="0">
      <alignment vertical="center"/>
    </xf>
    <xf numFmtId="0" fontId="15" fillId="0" borderId="0"/>
    <xf numFmtId="0" fontId="2" fillId="0" borderId="0">
      <alignment vertical="center"/>
    </xf>
    <xf numFmtId="0" fontId="26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3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1" borderId="35" applyNumberFormat="0" applyAlignment="0" applyProtection="0">
      <alignment vertical="center"/>
    </xf>
    <xf numFmtId="0" fontId="0" fillId="0" borderId="0"/>
    <xf numFmtId="0" fontId="19" fillId="0" borderId="34" applyNumberFormat="0" applyFill="0" applyAlignment="0" applyProtection="0">
      <alignment vertical="center"/>
    </xf>
    <xf numFmtId="0" fontId="0" fillId="8" borderId="3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0" fillId="11" borderId="3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7" borderId="35" applyNumberFormat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22" fillId="16" borderId="36" applyNumberFormat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8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6" fillId="0" borderId="0"/>
    <xf numFmtId="9" fontId="2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0" borderId="0">
      <alignment vertical="center"/>
    </xf>
    <xf numFmtId="9" fontId="23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9" fontId="15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57" applyFont="1" applyAlignment="1">
      <alignment horizontal="left" vertical="center"/>
    </xf>
    <xf numFmtId="0" fontId="2" fillId="0" borderId="0" xfId="2">
      <alignment vertical="center"/>
    </xf>
    <xf numFmtId="0" fontId="0" fillId="0" borderId="0" xfId="44"/>
    <xf numFmtId="0" fontId="0" fillId="0" borderId="0" xfId="57" applyAlignment="1">
      <alignment horizontal="left" vertical="center"/>
    </xf>
    <xf numFmtId="1" fontId="3" fillId="0" borderId="0" xfId="44" applyNumberFormat="1" applyFont="1"/>
    <xf numFmtId="0" fontId="0" fillId="0" borderId="1" xfId="2" applyFont="1" applyBorder="1" applyAlignment="1"/>
    <xf numFmtId="0" fontId="0" fillId="0" borderId="1" xfId="44" applyBorder="1"/>
    <xf numFmtId="0" fontId="4" fillId="0" borderId="1" xfId="44" applyFont="1" applyBorder="1" applyAlignment="1">
      <alignment horizontal="center"/>
    </xf>
    <xf numFmtId="0" fontId="1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textRotation="255"/>
    </xf>
    <xf numFmtId="0" fontId="3" fillId="0" borderId="4" xfId="44" applyFont="1" applyBorder="1" applyAlignment="1">
      <alignment horizontal="center" vertical="center" wrapText="1"/>
    </xf>
    <xf numFmtId="0" fontId="5" fillId="0" borderId="4" xfId="44" applyFont="1" applyBorder="1" applyAlignment="1">
      <alignment horizontal="center" vertical="center" wrapText="1"/>
    </xf>
    <xf numFmtId="0" fontId="3" fillId="0" borderId="5" xfId="44" applyFont="1" applyBorder="1" applyAlignment="1">
      <alignment horizontal="center" vertical="center"/>
    </xf>
    <xf numFmtId="49" fontId="3" fillId="0" borderId="6" xfId="44" applyNumberFormat="1" applyFont="1" applyBorder="1" applyAlignment="1">
      <alignment horizontal="center" vertical="center"/>
    </xf>
    <xf numFmtId="0" fontId="5" fillId="0" borderId="7" xfId="44" applyFont="1" applyBorder="1" applyAlignment="1">
      <alignment horizontal="justify" vertical="top" wrapText="1"/>
    </xf>
    <xf numFmtId="49" fontId="6" fillId="0" borderId="8" xfId="44" applyNumberFormat="1" applyFont="1" applyBorder="1" applyAlignment="1">
      <alignment horizontal="center" vertical="top" wrapText="1"/>
    </xf>
    <xf numFmtId="1" fontId="6" fillId="0" borderId="5" xfId="44" applyNumberFormat="1" applyFont="1" applyBorder="1" applyAlignment="1">
      <alignment horizontal="center" vertical="center"/>
    </xf>
    <xf numFmtId="1" fontId="6" fillId="0" borderId="9" xfId="44" applyNumberFormat="1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 wrapText="1"/>
    </xf>
    <xf numFmtId="49" fontId="8" fillId="0" borderId="11" xfId="2" applyNumberFormat="1" applyFont="1" applyBorder="1" applyAlignment="1">
      <alignment horizontal="center" vertical="center" wrapText="1"/>
    </xf>
    <xf numFmtId="1" fontId="9" fillId="0" borderId="12" xfId="44" applyNumberFormat="1" applyFont="1" applyBorder="1" applyAlignment="1">
      <alignment horizontal="center" vertical="center"/>
    </xf>
    <xf numFmtId="1" fontId="9" fillId="0" borderId="0" xfId="44" applyNumberFormat="1" applyFont="1" applyAlignment="1">
      <alignment horizontal="center"/>
    </xf>
    <xf numFmtId="2" fontId="0" fillId="0" borderId="0" xfId="44" applyNumberFormat="1"/>
    <xf numFmtId="1" fontId="0" fillId="0" borderId="0" xfId="44" applyNumberFormat="1"/>
    <xf numFmtId="0" fontId="0" fillId="0" borderId="0" xfId="44" applyAlignment="1">
      <alignment horizontal="center"/>
    </xf>
    <xf numFmtId="0" fontId="0" fillId="0" borderId="1" xfId="44" applyBorder="1" applyAlignment="1">
      <alignment horizontal="center"/>
    </xf>
    <xf numFmtId="0" fontId="8" fillId="0" borderId="13" xfId="2" applyFont="1" applyBorder="1" applyAlignment="1">
      <alignment horizontal="center" vertical="center" wrapText="1"/>
    </xf>
    <xf numFmtId="49" fontId="3" fillId="0" borderId="8" xfId="44" applyNumberFormat="1" applyFont="1" applyBorder="1" applyAlignment="1">
      <alignment horizontal="center" vertical="center"/>
    </xf>
    <xf numFmtId="1" fontId="9" fillId="0" borderId="14" xfId="44" applyNumberFormat="1" applyFont="1" applyBorder="1" applyAlignment="1">
      <alignment horizontal="center" vertical="center"/>
    </xf>
    <xf numFmtId="1" fontId="9" fillId="0" borderId="15" xfId="44" applyNumberFormat="1" applyFont="1" applyBorder="1" applyAlignment="1">
      <alignment horizontal="center" vertical="center"/>
    </xf>
    <xf numFmtId="1" fontId="9" fillId="0" borderId="16" xfId="44" applyNumberFormat="1" applyFont="1" applyBorder="1" applyAlignment="1">
      <alignment horizontal="center" vertical="center"/>
    </xf>
    <xf numFmtId="1" fontId="0" fillId="0" borderId="0" xfId="44" applyNumberFormat="1" applyAlignment="1">
      <alignment horizontal="center"/>
    </xf>
    <xf numFmtId="0" fontId="2" fillId="0" borderId="0" xfId="2" applyAlignment="1">
      <alignment horizontal="center" vertical="center"/>
    </xf>
    <xf numFmtId="0" fontId="0" fillId="0" borderId="0" xfId="0" applyFill="1">
      <alignment vertical="center"/>
    </xf>
    <xf numFmtId="0" fontId="0" fillId="0" borderId="0" xfId="2" applyFont="1" applyAlignment="1">
      <alignment horizontal="right"/>
    </xf>
    <xf numFmtId="0" fontId="1" fillId="2" borderId="17" xfId="2" applyFont="1" applyFill="1" applyBorder="1" applyAlignment="1">
      <alignment horizontal="center" vertical="center"/>
    </xf>
    <xf numFmtId="0" fontId="1" fillId="2" borderId="18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 textRotation="255"/>
    </xf>
    <xf numFmtId="0" fontId="3" fillId="2" borderId="19" xfId="2" applyFont="1" applyFill="1" applyBorder="1" applyAlignment="1">
      <alignment horizontal="center" vertical="center" wrapText="1"/>
    </xf>
    <xf numFmtId="0" fontId="1" fillId="2" borderId="20" xfId="2" applyFont="1" applyFill="1" applyBorder="1" applyAlignment="1">
      <alignment horizontal="center" vertical="center"/>
    </xf>
    <xf numFmtId="0" fontId="1" fillId="2" borderId="21" xfId="2" applyFont="1" applyFill="1" applyBorder="1" applyAlignment="1">
      <alignment horizontal="center" vertical="center"/>
    </xf>
    <xf numFmtId="0" fontId="3" fillId="2" borderId="22" xfId="2" applyFont="1" applyFill="1" applyBorder="1" applyAlignment="1">
      <alignment horizontal="center" vertical="center" textRotation="255"/>
    </xf>
    <xf numFmtId="0" fontId="3" fillId="2" borderId="22" xfId="44" applyFont="1" applyFill="1" applyBorder="1" applyAlignment="1">
      <alignment horizontal="center" vertical="center" wrapText="1"/>
    </xf>
    <xf numFmtId="0" fontId="0" fillId="2" borderId="0" xfId="44" applyFill="1"/>
    <xf numFmtId="0" fontId="3" fillId="2" borderId="23" xfId="44" applyFont="1" applyFill="1" applyBorder="1" applyAlignment="1">
      <alignment vertical="center"/>
    </xf>
    <xf numFmtId="0" fontId="3" fillId="2" borderId="5" xfId="44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3" borderId="23" xfId="2" applyFont="1" applyFill="1" applyBorder="1" applyAlignment="1">
      <alignment horizontal="center" vertical="center"/>
    </xf>
    <xf numFmtId="0" fontId="5" fillId="3" borderId="7" xfId="44" applyFont="1" applyFill="1" applyBorder="1" applyAlignment="1">
      <alignment horizontal="justify" vertical="top" wrapText="1"/>
    </xf>
    <xf numFmtId="49" fontId="6" fillId="3" borderId="8" xfId="44" applyNumberFormat="1" applyFont="1" applyFill="1" applyBorder="1" applyAlignment="1">
      <alignment horizontal="center" vertical="top" wrapText="1"/>
    </xf>
    <xf numFmtId="1" fontId="6" fillId="0" borderId="14" xfId="44" applyNumberFormat="1" applyFont="1" applyBorder="1" applyAlignment="1">
      <alignment horizontal="center" vertical="center"/>
    </xf>
    <xf numFmtId="0" fontId="11" fillId="3" borderId="24" xfId="2" applyFont="1" applyFill="1" applyBorder="1" applyAlignment="1">
      <alignment horizontal="center" vertical="center"/>
    </xf>
    <xf numFmtId="1" fontId="6" fillId="0" borderId="15" xfId="44" applyNumberFormat="1" applyFont="1" applyBorder="1" applyAlignment="1">
      <alignment horizontal="center" vertical="center"/>
    </xf>
    <xf numFmtId="1" fontId="6" fillId="0" borderId="15" xfId="44" applyNumberFormat="1" applyFont="1" applyFill="1" applyBorder="1" applyAlignment="1">
      <alignment horizontal="center" vertical="center"/>
    </xf>
    <xf numFmtId="0" fontId="5" fillId="3" borderId="23" xfId="44" applyFont="1" applyFill="1" applyBorder="1" applyAlignment="1">
      <alignment horizontal="justify" vertical="top" wrapText="1"/>
    </xf>
    <xf numFmtId="49" fontId="6" fillId="3" borderId="14" xfId="44" applyNumberFormat="1" applyFont="1" applyFill="1" applyBorder="1" applyAlignment="1">
      <alignment horizontal="center" vertical="top" wrapText="1"/>
    </xf>
    <xf numFmtId="0" fontId="11" fillId="3" borderId="25" xfId="2" applyFont="1" applyFill="1" applyBorder="1" applyAlignment="1">
      <alignment horizontal="center" vertical="center"/>
    </xf>
    <xf numFmtId="0" fontId="7" fillId="3" borderId="7" xfId="44" applyFont="1" applyFill="1" applyBorder="1" applyAlignment="1">
      <alignment horizontal="justify" vertical="top" wrapText="1"/>
    </xf>
    <xf numFmtId="0" fontId="10" fillId="3" borderId="6" xfId="0" applyFont="1" applyFill="1" applyBorder="1" applyAlignment="1">
      <alignment horizontal="center" vertical="center"/>
    </xf>
    <xf numFmtId="1" fontId="8" fillId="0" borderId="8" xfId="44" applyNumberFormat="1" applyFont="1" applyBorder="1" applyAlignment="1">
      <alignment horizontal="center" vertical="center"/>
    </xf>
    <xf numFmtId="0" fontId="5" fillId="3" borderId="0" xfId="44" applyFont="1" applyFill="1" applyBorder="1" applyAlignment="1">
      <alignment horizontal="justify" vertical="top" wrapText="1"/>
    </xf>
    <xf numFmtId="49" fontId="6" fillId="3" borderId="0" xfId="2" applyNumberFormat="1" applyFont="1" applyFill="1" applyBorder="1" applyAlignment="1">
      <alignment horizontal="center" vertical="top" wrapText="1"/>
    </xf>
    <xf numFmtId="1" fontId="6" fillId="0" borderId="0" xfId="44" applyNumberFormat="1" applyFont="1" applyBorder="1" applyAlignment="1">
      <alignment horizontal="center" vertical="center"/>
    </xf>
    <xf numFmtId="0" fontId="11" fillId="3" borderId="7" xfId="2" applyFont="1" applyFill="1" applyBorder="1" applyAlignment="1">
      <alignment horizontal="center" vertical="center"/>
    </xf>
    <xf numFmtId="0" fontId="5" fillId="3" borderId="26" xfId="44" applyFont="1" applyFill="1" applyBorder="1" applyAlignment="1">
      <alignment horizontal="justify" vertical="top" wrapText="1"/>
    </xf>
    <xf numFmtId="49" fontId="6" fillId="3" borderId="26" xfId="2" applyNumberFormat="1" applyFont="1" applyFill="1" applyBorder="1" applyAlignment="1">
      <alignment horizontal="center" vertical="top" wrapText="1"/>
    </xf>
    <xf numFmtId="1" fontId="6" fillId="0" borderId="26" xfId="44" applyNumberFormat="1" applyFont="1" applyBorder="1" applyAlignment="1">
      <alignment horizontal="center" vertical="center"/>
    </xf>
    <xf numFmtId="0" fontId="7" fillId="3" borderId="26" xfId="44" applyFont="1" applyFill="1" applyBorder="1" applyAlignment="1">
      <alignment horizontal="justify" vertical="top" wrapText="1"/>
    </xf>
    <xf numFmtId="49" fontId="8" fillId="3" borderId="26" xfId="2" applyNumberFormat="1" applyFont="1" applyFill="1" applyBorder="1" applyAlignment="1">
      <alignment horizontal="center" vertical="top" wrapText="1"/>
    </xf>
    <xf numFmtId="1" fontId="8" fillId="0" borderId="27" xfId="44" applyNumberFormat="1" applyFont="1" applyBorder="1" applyAlignment="1">
      <alignment horizontal="center" vertical="center"/>
    </xf>
    <xf numFmtId="0" fontId="7" fillId="3" borderId="10" xfId="2" applyFont="1" applyFill="1" applyBorder="1" applyAlignment="1">
      <alignment horizontal="center" vertical="top" wrapText="1"/>
    </xf>
    <xf numFmtId="0" fontId="7" fillId="3" borderId="28" xfId="2" applyFont="1" applyFill="1" applyBorder="1" applyAlignment="1">
      <alignment horizontal="center" vertical="top" wrapText="1"/>
    </xf>
    <xf numFmtId="49" fontId="8" fillId="3" borderId="16" xfId="2" applyNumberFormat="1" applyFont="1" applyFill="1" applyBorder="1" applyAlignment="1">
      <alignment horizontal="center" vertical="top" wrapText="1"/>
    </xf>
    <xf numFmtId="1" fontId="9" fillId="0" borderId="29" xfId="44" applyNumberFormat="1" applyFont="1" applyBorder="1" applyAlignment="1">
      <alignment horizontal="center" vertical="center"/>
    </xf>
    <xf numFmtId="0" fontId="12" fillId="0" borderId="0" xfId="2" applyFont="1">
      <alignment vertical="center"/>
    </xf>
    <xf numFmtId="0" fontId="3" fillId="2" borderId="26" xfId="2" applyFont="1" applyFill="1" applyBorder="1" applyAlignment="1">
      <alignment horizontal="center" vertical="center" wrapText="1"/>
    </xf>
    <xf numFmtId="49" fontId="3" fillId="2" borderId="5" xfId="44" applyNumberFormat="1" applyFont="1" applyFill="1" applyBorder="1" applyAlignment="1">
      <alignment horizontal="center" vertical="center"/>
    </xf>
    <xf numFmtId="1" fontId="6" fillId="0" borderId="30" xfId="44" applyNumberFormat="1" applyFont="1" applyBorder="1" applyAlignment="1">
      <alignment horizontal="center" vertical="center"/>
    </xf>
    <xf numFmtId="1" fontId="6" fillId="0" borderId="0" xfId="44" applyNumberFormat="1" applyFont="1" applyFill="1" applyBorder="1" applyAlignment="1">
      <alignment horizontal="center" vertical="center"/>
    </xf>
    <xf numFmtId="1" fontId="8" fillId="0" borderId="31" xfId="44" applyNumberFormat="1" applyFont="1" applyBorder="1" applyAlignment="1">
      <alignment horizontal="center" vertical="center"/>
    </xf>
    <xf numFmtId="1" fontId="8" fillId="0" borderId="1" xfId="44" applyNumberFormat="1" applyFont="1" applyBorder="1" applyAlignment="1">
      <alignment horizontal="center" vertical="center"/>
    </xf>
    <xf numFmtId="1" fontId="9" fillId="0" borderId="32" xfId="44" applyNumberFormat="1" applyFont="1" applyBorder="1" applyAlignment="1">
      <alignment horizontal="center" vertical="center"/>
    </xf>
    <xf numFmtId="0" fontId="5" fillId="2" borderId="22" xfId="44" applyFont="1" applyFill="1" applyBorder="1" applyAlignment="1">
      <alignment horizontal="center" vertical="center" wrapText="1"/>
    </xf>
    <xf numFmtId="0" fontId="2" fillId="2" borderId="25" xfId="2" applyFill="1" applyBorder="1">
      <alignment vertical="center"/>
    </xf>
    <xf numFmtId="0" fontId="5" fillId="2" borderId="19" xfId="2" applyFont="1" applyFill="1" applyBorder="1" applyAlignment="1">
      <alignment horizontal="center" vertical="center" wrapText="1"/>
    </xf>
    <xf numFmtId="0" fontId="5" fillId="2" borderId="26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49" fontId="3" fillId="2" borderId="5" xfId="2" applyNumberFormat="1" applyFont="1" applyFill="1" applyBorder="1" applyAlignment="1">
      <alignment horizontal="center" vertical="center"/>
    </xf>
    <xf numFmtId="1" fontId="9" fillId="0" borderId="30" xfId="44" applyNumberFormat="1" applyFont="1" applyBorder="1" applyAlignment="1">
      <alignment horizontal="center" vertical="center"/>
    </xf>
    <xf numFmtId="1" fontId="3" fillId="0" borderId="30" xfId="44" applyNumberFormat="1" applyFont="1" applyBorder="1" applyAlignment="1">
      <alignment horizontal="center" vertical="center"/>
    </xf>
    <xf numFmtId="1" fontId="9" fillId="0" borderId="0" xfId="44" applyNumberFormat="1" applyFont="1" applyBorder="1" applyAlignment="1">
      <alignment horizontal="center" vertical="center"/>
    </xf>
    <xf numFmtId="1" fontId="3" fillId="0" borderId="0" xfId="44" applyNumberFormat="1" applyFont="1" applyBorder="1" applyAlignment="1">
      <alignment horizontal="center" vertical="center"/>
    </xf>
    <xf numFmtId="1" fontId="9" fillId="0" borderId="0" xfId="44" applyNumberFormat="1" applyFont="1" applyFill="1" applyBorder="1" applyAlignment="1">
      <alignment horizontal="center" vertical="center"/>
    </xf>
    <xf numFmtId="1" fontId="3" fillId="0" borderId="0" xfId="44" applyNumberFormat="1" applyFont="1" applyFill="1" applyBorder="1" applyAlignment="1">
      <alignment horizontal="center" vertical="center"/>
    </xf>
    <xf numFmtId="0" fontId="0" fillId="0" borderId="0" xfId="44" applyBorder="1" applyAlignment="1">
      <alignment horizontal="center" vertical="center"/>
    </xf>
    <xf numFmtId="0" fontId="0" fillId="0" borderId="0" xfId="44" applyAlignment="1">
      <alignment horizontal="center" vertical="center"/>
    </xf>
    <xf numFmtId="1" fontId="9" fillId="0" borderId="26" xfId="44" applyNumberFormat="1" applyFont="1" applyBorder="1" applyAlignment="1">
      <alignment horizontal="center" vertical="center"/>
    </xf>
    <xf numFmtId="0" fontId="0" fillId="0" borderId="26" xfId="44" applyBorder="1" applyAlignment="1">
      <alignment horizontal="center" vertical="center"/>
    </xf>
    <xf numFmtId="1" fontId="9" fillId="0" borderId="1" xfId="44" applyNumberFormat="1" applyFont="1" applyBorder="1" applyAlignment="1">
      <alignment horizontal="center" vertical="center"/>
    </xf>
    <xf numFmtId="1" fontId="0" fillId="0" borderId="1" xfId="44" applyNumberFormat="1" applyBorder="1" applyAlignment="1">
      <alignment horizontal="center" vertical="center"/>
    </xf>
    <xf numFmtId="0" fontId="0" fillId="0" borderId="1" xfId="44" applyBorder="1" applyAlignment="1">
      <alignment horizontal="center" vertical="center"/>
    </xf>
    <xf numFmtId="0" fontId="0" fillId="0" borderId="32" xfId="44" applyBorder="1" applyAlignment="1">
      <alignment horizontal="center" vertical="center"/>
    </xf>
    <xf numFmtId="0" fontId="1" fillId="0" borderId="0" xfId="44" applyFont="1"/>
    <xf numFmtId="1" fontId="9" fillId="0" borderId="0" xfId="44" applyNumberFormat="1" applyFont="1"/>
    <xf numFmtId="0" fontId="7" fillId="2" borderId="6" xfId="2" applyFont="1" applyFill="1" applyBorder="1" applyAlignment="1">
      <alignment horizontal="center" vertical="center" wrapText="1"/>
    </xf>
    <xf numFmtId="49" fontId="9" fillId="2" borderId="5" xfId="2" applyNumberFormat="1" applyFont="1" applyFill="1" applyBorder="1" applyAlignment="1">
      <alignment horizontal="center" vertical="center"/>
    </xf>
    <xf numFmtId="0" fontId="1" fillId="0" borderId="0" xfId="44" applyFont="1" applyBorder="1" applyAlignment="1">
      <alignment horizontal="center" vertical="center"/>
    </xf>
    <xf numFmtId="0" fontId="1" fillId="0" borderId="0" xfId="44" applyFont="1" applyAlignment="1">
      <alignment horizontal="center" vertical="center"/>
    </xf>
    <xf numFmtId="0" fontId="1" fillId="0" borderId="26" xfId="44" applyFont="1" applyBorder="1" applyAlignment="1">
      <alignment horizontal="center" vertical="center"/>
    </xf>
    <xf numFmtId="0" fontId="1" fillId="0" borderId="1" xfId="44" applyFont="1" applyBorder="1" applyAlignment="1">
      <alignment horizontal="center" vertical="center"/>
    </xf>
    <xf numFmtId="0" fontId="1" fillId="0" borderId="32" xfId="44" applyFont="1" applyBorder="1" applyAlignment="1">
      <alignment horizontal="center" vertical="center"/>
    </xf>
    <xf numFmtId="0" fontId="5" fillId="2" borderId="25" xfId="2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/>
    </xf>
    <xf numFmtId="0" fontId="1" fillId="0" borderId="0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0" fontId="13" fillId="0" borderId="0" xfId="2" applyFont="1" applyAlignment="1"/>
    <xf numFmtId="0" fontId="9" fillId="2" borderId="15" xfId="2" applyFont="1" applyFill="1" applyBorder="1" applyAlignment="1">
      <alignment horizontal="center" vertical="center" wrapText="1"/>
    </xf>
    <xf numFmtId="0" fontId="13" fillId="2" borderId="15" xfId="2" applyFont="1" applyFill="1" applyBorder="1" applyAlignment="1">
      <alignment horizontal="center" vertical="center"/>
    </xf>
    <xf numFmtId="0" fontId="9" fillId="2" borderId="14" xfId="2" applyFont="1" applyFill="1" applyBorder="1" applyAlignment="1">
      <alignment horizontal="center" vertical="center"/>
    </xf>
    <xf numFmtId="176" fontId="3" fillId="0" borderId="0" xfId="44" applyNumberFormat="1" applyFont="1"/>
    <xf numFmtId="0" fontId="3" fillId="0" borderId="0" xfId="0" applyFont="1">
      <alignment vertical="center"/>
    </xf>
    <xf numFmtId="49" fontId="6" fillId="0" borderId="23" xfId="44" applyNumberFormat="1" applyFont="1" applyBorder="1" applyAlignment="1">
      <alignment horizontal="center" vertical="top" wrapText="1"/>
    </xf>
    <xf numFmtId="0" fontId="5" fillId="0" borderId="14" xfId="44" applyFont="1" applyBorder="1" applyAlignment="1">
      <alignment horizontal="justify" vertical="top" wrapText="1"/>
    </xf>
    <xf numFmtId="0" fontId="5" fillId="0" borderId="0" xfId="44" applyFont="1" applyAlignment="1">
      <alignment horizontal="justify" vertical="top" wrapText="1"/>
    </xf>
    <xf numFmtId="49" fontId="6" fillId="0" borderId="24" xfId="44" applyNumberFormat="1" applyFont="1" applyBorder="1" applyAlignment="1">
      <alignment horizontal="center" vertical="top" wrapText="1"/>
    </xf>
    <xf numFmtId="0" fontId="5" fillId="0" borderId="15" xfId="44" applyFont="1" applyBorder="1" applyAlignment="1">
      <alignment horizontal="justify" vertical="top" wrapText="1"/>
    </xf>
    <xf numFmtId="49" fontId="6" fillId="0" borderId="25" xfId="44" applyNumberFormat="1" applyFont="1" applyBorder="1" applyAlignment="1">
      <alignment horizontal="center" vertical="top" wrapText="1"/>
    </xf>
    <xf numFmtId="0" fontId="3" fillId="0" borderId="26" xfId="0" applyFont="1" applyBorder="1">
      <alignment vertical="center"/>
    </xf>
    <xf numFmtId="0" fontId="0" fillId="0" borderId="30" xfId="0" applyBorder="1">
      <alignment vertical="center"/>
    </xf>
    <xf numFmtId="0" fontId="3" fillId="0" borderId="30" xfId="0" applyFont="1" applyBorder="1">
      <alignment vertical="center"/>
    </xf>
    <xf numFmtId="49" fontId="6" fillId="0" borderId="0" xfId="44" applyNumberFormat="1" applyFont="1" applyAlignment="1">
      <alignment horizontal="center" vertical="top" wrapText="1"/>
    </xf>
    <xf numFmtId="0" fontId="5" fillId="0" borderId="19" xfId="44" applyFont="1" applyBorder="1" applyAlignment="1">
      <alignment horizontal="justify" vertical="top" wrapText="1"/>
    </xf>
    <xf numFmtId="0" fontId="12" fillId="0" borderId="0" xfId="0" applyFont="1" applyAlignment="1"/>
    <xf numFmtId="0" fontId="12" fillId="0" borderId="0" xfId="0" applyFo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6" fillId="0" borderId="14" xfId="0" applyFont="1" applyBorder="1">
      <alignment vertical="center"/>
    </xf>
    <xf numFmtId="0" fontId="6" fillId="0" borderId="0" xfId="0" applyFont="1">
      <alignment vertical="center"/>
    </xf>
    <xf numFmtId="0" fontId="14" fillId="0" borderId="24" xfId="0" applyFont="1" applyBorder="1" applyAlignment="1">
      <alignment horizontal="center" vertical="center" wrapText="1"/>
    </xf>
    <xf numFmtId="0" fontId="6" fillId="0" borderId="15" xfId="0" applyFont="1" applyBorder="1">
      <alignment vertical="center"/>
    </xf>
    <xf numFmtId="0" fontId="12" fillId="0" borderId="26" xfId="0" applyFont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 wrapText="1"/>
    </xf>
    <xf numFmtId="0" fontId="12" fillId="4" borderId="14" xfId="0" applyFont="1" applyFill="1" applyBorder="1">
      <alignment vertical="center"/>
    </xf>
    <xf numFmtId="0" fontId="14" fillId="4" borderId="24" xfId="0" applyFont="1" applyFill="1" applyBorder="1" applyAlignment="1">
      <alignment horizontal="center" vertical="center" wrapText="1"/>
    </xf>
    <xf numFmtId="0" fontId="12" fillId="4" borderId="15" xfId="0" applyFont="1" applyFill="1" applyBorder="1">
      <alignment vertical="center"/>
    </xf>
    <xf numFmtId="0" fontId="12" fillId="0" borderId="15" xfId="0" applyFont="1" applyBorder="1">
      <alignment vertical="center"/>
    </xf>
    <xf numFmtId="0" fontId="14" fillId="5" borderId="24" xfId="0" applyFont="1" applyFill="1" applyBorder="1" applyAlignment="1">
      <alignment horizontal="center" vertical="center" wrapText="1"/>
    </xf>
    <xf numFmtId="0" fontId="12" fillId="5" borderId="15" xfId="0" applyFont="1" applyFill="1" applyBorder="1">
      <alignment vertical="center"/>
    </xf>
    <xf numFmtId="49" fontId="14" fillId="0" borderId="24" xfId="0" applyNumberFormat="1" applyFont="1" applyBorder="1" applyAlignment="1">
      <alignment horizontal="center" vertical="center" wrapText="1"/>
    </xf>
    <xf numFmtId="49" fontId="14" fillId="5" borderId="24" xfId="0" applyNumberFormat="1" applyFont="1" applyFill="1" applyBorder="1" applyAlignment="1">
      <alignment horizontal="center" vertical="center" wrapText="1"/>
    </xf>
    <xf numFmtId="49" fontId="14" fillId="4" borderId="24" xfId="0" applyNumberFormat="1" applyFont="1" applyFill="1" applyBorder="1" applyAlignment="1">
      <alignment horizontal="center" vertical="center" wrapText="1"/>
    </xf>
    <xf numFmtId="49" fontId="14" fillId="6" borderId="24" xfId="0" applyNumberFormat="1" applyFont="1" applyFill="1" applyBorder="1" applyAlignment="1">
      <alignment horizontal="center" vertical="center" wrapText="1"/>
    </xf>
    <xf numFmtId="0" fontId="12" fillId="6" borderId="15" xfId="0" applyFont="1" applyFill="1" applyBorder="1">
      <alignment vertical="center"/>
    </xf>
    <xf numFmtId="49" fontId="14" fillId="0" borderId="25" xfId="0" applyNumberFormat="1" applyFont="1" applyBorder="1" applyAlignment="1">
      <alignment horizontal="center" vertical="center" wrapText="1"/>
    </xf>
    <xf numFmtId="0" fontId="6" fillId="0" borderId="19" xfId="0" applyFont="1" applyBorder="1">
      <alignment vertical="center"/>
    </xf>
    <xf numFmtId="0" fontId="12" fillId="0" borderId="30" xfId="0" applyFont="1" applyBorder="1" applyAlignment="1"/>
    <xf numFmtId="49" fontId="14" fillId="0" borderId="0" xfId="0" applyNumberFormat="1" applyFont="1">
      <alignment vertical="center"/>
    </xf>
    <xf numFmtId="49" fontId="14" fillId="0" borderId="0" xfId="0" applyNumberFormat="1" applyFont="1" applyAlignment="1">
      <alignment horizontal="left" vertical="center"/>
    </xf>
    <xf numFmtId="0" fontId="12" fillId="0" borderId="19" xfId="0" applyFont="1" applyBorder="1">
      <alignment vertical="center"/>
    </xf>
    <xf numFmtId="0" fontId="12" fillId="0" borderId="30" xfId="0" applyFont="1" applyBorder="1">
      <alignment vertical="center"/>
    </xf>
  </cellXfs>
  <cellStyles count="64">
    <cellStyle name="常规" xfId="0" builtinId="0"/>
    <cellStyle name="常规_Sheet1_1 2" xfId="1"/>
    <cellStyle name="常规 8" xfId="2"/>
    <cellStyle name="常规 7" xfId="3"/>
    <cellStyle name="40% - 强调文字颜色 1" xfId="4" builtinId="31"/>
    <cellStyle name="60% - 强调文字颜色 4" xfId="5" builtinId="44"/>
    <cellStyle name="强调文字颜色 1" xfId="6" builtinId="29"/>
    <cellStyle name="适中" xfId="7" builtinId="28"/>
    <cellStyle name="警告文本" xfId="8" builtinId="11"/>
    <cellStyle name="20% - 强调文字颜色 6" xfId="9" builtinId="50"/>
    <cellStyle name="强调文字颜色 2" xfId="10" builtinId="33"/>
    <cellStyle name="汇总" xfId="11" builtinId="25"/>
    <cellStyle name="强调文字颜色 5" xfId="12" builtinId="45"/>
    <cellStyle name="常规 2 2" xfId="13"/>
    <cellStyle name="20% - 强调文字颜色 1" xfId="14" builtinId="30"/>
    <cellStyle name="40% - 强调文字颜色 4" xfId="15" builtinId="43"/>
    <cellStyle name="标题 4" xfId="16" builtinId="19"/>
    <cellStyle name="标题 2" xfId="17" builtinId="17"/>
    <cellStyle name="百分比" xfId="18" builtinId="5"/>
    <cellStyle name="千位分隔" xfId="19" builtinId="3"/>
    <cellStyle name="货币" xfId="20" builtinId="4"/>
    <cellStyle name="好" xfId="21" builtinId="26"/>
    <cellStyle name="60% - 强调文字颜色 3" xfId="22" builtinId="40"/>
    <cellStyle name="千位分隔[0]" xfId="23" builtinId="6"/>
    <cellStyle name="60% - 强调文字颜色 1" xfId="24" builtinId="32"/>
    <cellStyle name="计算" xfId="25" builtinId="22"/>
    <cellStyle name="常规 5 2" xfId="26"/>
    <cellStyle name="链接单元格" xfId="27" builtinId="24"/>
    <cellStyle name="注释" xfId="28" builtinId="10"/>
    <cellStyle name="解释性文本" xfId="29" builtinId="53"/>
    <cellStyle name="货币[0]" xfId="30" builtinId="7"/>
    <cellStyle name="20% - 强调文字颜色 3" xfId="31" builtinId="38"/>
    <cellStyle name="40% - 强调文字颜色 6" xfId="32" builtinId="51"/>
    <cellStyle name="输出" xfId="33" builtinId="21"/>
    <cellStyle name="超链接" xfId="34" builtinId="8"/>
    <cellStyle name="输入" xfId="35" builtinId="20"/>
    <cellStyle name="标题 1" xfId="36" builtinId="16"/>
    <cellStyle name="检查单元格" xfId="37" builtinId="23"/>
    <cellStyle name="标题 3" xfId="38" builtinId="18"/>
    <cellStyle name="已访问的超链接" xfId="39" builtinId="9"/>
    <cellStyle name="标题" xfId="40" builtinId="15"/>
    <cellStyle name="20% - 强调文字颜色 2" xfId="41" builtinId="34"/>
    <cellStyle name="40% - 强调文字颜色 5" xfId="42" builtinId="47"/>
    <cellStyle name="百分比 5" xfId="43"/>
    <cellStyle name="常规 5" xfId="44"/>
    <cellStyle name="40% - 强调文字颜色 2" xfId="45" builtinId="35"/>
    <cellStyle name="60% - 强调文字颜色 5" xfId="46" builtinId="48"/>
    <cellStyle name="60% - 强调文字颜色 2" xfId="47" builtinId="36"/>
    <cellStyle name="常规 6" xfId="48"/>
    <cellStyle name="百分比 6" xfId="49"/>
    <cellStyle name="强调文字颜色 3" xfId="50" builtinId="37"/>
    <cellStyle name="40% - 强调文字颜色 3" xfId="51" builtinId="39"/>
    <cellStyle name="60% - 强调文字颜色 6" xfId="52" builtinId="52"/>
    <cellStyle name="强调文字颜色 4" xfId="53" builtinId="41"/>
    <cellStyle name="20% - 强调文字颜色 4" xfId="54" builtinId="42"/>
    <cellStyle name="20% - 强调文字颜色 5" xfId="55" builtinId="46"/>
    <cellStyle name="强调文字颜色 6" xfId="56" builtinId="49"/>
    <cellStyle name="常规 2" xfId="57"/>
    <cellStyle name="百分比 2" xfId="58"/>
    <cellStyle name="差" xfId="59" builtinId="27"/>
    <cellStyle name="常规 3" xfId="60"/>
    <cellStyle name="百分比 3" xfId="61"/>
    <cellStyle name="常规 4" xfId="62"/>
    <cellStyle name="百分比 4" xfId="63"/>
  </cellStyles>
  <tableStyles count="0" defaultTableStyle="TableStyleMedium2" defaultPivotStyle="PivotStyleLight16"/>
  <colors>
    <mruColors>
      <color rgb="00FF0000"/>
      <color rgb="009ECEFE"/>
      <color rgb="004FD8FF"/>
      <color rgb="009FE5F9"/>
      <color rgb="0099CCFF"/>
      <color rgb="00FFFF99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1387"/>
  <sheetViews>
    <sheetView workbookViewId="0">
      <pane xSplit="3" ySplit="2" topLeftCell="D182" activePane="bottomRight" state="frozen"/>
      <selection/>
      <selection pane="topRight"/>
      <selection pane="bottomLeft"/>
      <selection pane="bottomRight" activeCell="J225" sqref="J225"/>
    </sheetView>
  </sheetViews>
  <sheetFormatPr defaultColWidth="9" defaultRowHeight="11.25" outlineLevelCol="5"/>
  <cols>
    <col min="1" max="1" width="4.71666666666667" style="129" customWidth="1"/>
    <col min="2" max="2" width="6.71666666666667" style="141" customWidth="1"/>
    <col min="3" max="3" width="25" style="141" customWidth="1"/>
    <col min="4" max="4" width="6.90833333333333" style="141" customWidth="1"/>
    <col min="5" max="5" width="9.90833333333333" style="142" customWidth="1"/>
    <col min="6" max="6" width="19" style="142" customWidth="1"/>
    <col min="7" max="16384" width="9" style="129"/>
  </cols>
  <sheetData>
    <row r="2" spans="2:6">
      <c r="B2" s="143" t="s">
        <v>0</v>
      </c>
      <c r="C2" s="143"/>
      <c r="D2" s="144"/>
      <c r="E2" s="150" t="s">
        <v>1</v>
      </c>
      <c r="F2" s="150"/>
    </row>
    <row r="3" spans="2:6">
      <c r="B3" s="145" t="s">
        <v>2</v>
      </c>
      <c r="C3" s="146" t="s">
        <v>3</v>
      </c>
      <c r="D3" s="147" t="str">
        <f>LEFT(B3,3)</f>
        <v>011</v>
      </c>
      <c r="E3" s="151" t="s">
        <v>4</v>
      </c>
      <c r="F3" s="152" t="s">
        <v>5</v>
      </c>
    </row>
    <row r="4" spans="2:6">
      <c r="B4" s="148" t="s">
        <v>6</v>
      </c>
      <c r="C4" s="149" t="s">
        <v>7</v>
      </c>
      <c r="D4" s="147" t="str">
        <f t="shared" ref="D4:D67" si="0">LEFT(B4,3)</f>
        <v>011</v>
      </c>
      <c r="E4" s="153" t="s">
        <v>4</v>
      </c>
      <c r="F4" s="154" t="s">
        <v>5</v>
      </c>
    </row>
    <row r="5" spans="2:6">
      <c r="B5" s="148" t="s">
        <v>8</v>
      </c>
      <c r="C5" s="149" t="s">
        <v>9</v>
      </c>
      <c r="D5" s="147" t="str">
        <f t="shared" si="0"/>
        <v>011</v>
      </c>
      <c r="E5" s="153" t="s">
        <v>4</v>
      </c>
      <c r="F5" s="154" t="s">
        <v>5</v>
      </c>
    </row>
    <row r="6" spans="2:6">
      <c r="B6" s="148" t="s">
        <v>10</v>
      </c>
      <c r="C6" s="149" t="s">
        <v>11</v>
      </c>
      <c r="D6" s="147" t="str">
        <f t="shared" si="0"/>
        <v>011</v>
      </c>
      <c r="E6" s="153" t="s">
        <v>4</v>
      </c>
      <c r="F6" s="154" t="s">
        <v>5</v>
      </c>
    </row>
    <row r="7" spans="2:6">
      <c r="B7" s="148" t="s">
        <v>12</v>
      </c>
      <c r="C7" s="149" t="s">
        <v>13</v>
      </c>
      <c r="D7" s="147" t="str">
        <f t="shared" si="0"/>
        <v>012</v>
      </c>
      <c r="E7" s="153" t="s">
        <v>4</v>
      </c>
      <c r="F7" s="154" t="s">
        <v>5</v>
      </c>
    </row>
    <row r="8" spans="2:6">
      <c r="B8" s="148" t="s">
        <v>14</v>
      </c>
      <c r="C8" s="149" t="s">
        <v>15</v>
      </c>
      <c r="D8" s="147" t="str">
        <f t="shared" si="0"/>
        <v>012</v>
      </c>
      <c r="E8" s="153" t="s">
        <v>4</v>
      </c>
      <c r="F8" s="154" t="s">
        <v>5</v>
      </c>
    </row>
    <row r="9" spans="2:6">
      <c r="B9" s="148" t="s">
        <v>16</v>
      </c>
      <c r="C9" s="149" t="s">
        <v>17</v>
      </c>
      <c r="D9" s="147" t="str">
        <f t="shared" si="0"/>
        <v>012</v>
      </c>
      <c r="E9" s="153" t="s">
        <v>4</v>
      </c>
      <c r="F9" s="154" t="s">
        <v>5</v>
      </c>
    </row>
    <row r="10" spans="2:6">
      <c r="B10" s="148" t="s">
        <v>18</v>
      </c>
      <c r="C10" s="149" t="s">
        <v>19</v>
      </c>
      <c r="D10" s="147" t="str">
        <f t="shared" si="0"/>
        <v>013</v>
      </c>
      <c r="E10" s="153" t="s">
        <v>4</v>
      </c>
      <c r="F10" s="154" t="s">
        <v>5</v>
      </c>
    </row>
    <row r="11" spans="2:6">
      <c r="B11" s="148" t="s">
        <v>20</v>
      </c>
      <c r="C11" s="149" t="s">
        <v>21</v>
      </c>
      <c r="D11" s="147" t="str">
        <f t="shared" si="0"/>
        <v>013</v>
      </c>
      <c r="E11" s="153" t="s">
        <v>4</v>
      </c>
      <c r="F11" s="154" t="s">
        <v>5</v>
      </c>
    </row>
    <row r="12" spans="2:6">
      <c r="B12" s="148" t="s">
        <v>22</v>
      </c>
      <c r="C12" s="149" t="s">
        <v>23</v>
      </c>
      <c r="D12" s="147" t="str">
        <f t="shared" si="0"/>
        <v>013</v>
      </c>
      <c r="E12" s="153" t="s">
        <v>4</v>
      </c>
      <c r="F12" s="154" t="s">
        <v>5</v>
      </c>
    </row>
    <row r="13" spans="2:6">
      <c r="B13" s="148" t="s">
        <v>24</v>
      </c>
      <c r="C13" s="149" t="s">
        <v>25</v>
      </c>
      <c r="D13" s="147" t="str">
        <f t="shared" si="0"/>
        <v>013</v>
      </c>
      <c r="E13" s="153" t="s">
        <v>4</v>
      </c>
      <c r="F13" s="154" t="s">
        <v>5</v>
      </c>
    </row>
    <row r="14" spans="2:6">
      <c r="B14" s="148" t="s">
        <v>26</v>
      </c>
      <c r="C14" s="149" t="s">
        <v>27</v>
      </c>
      <c r="D14" s="147" t="str">
        <f t="shared" si="0"/>
        <v>014</v>
      </c>
      <c r="E14" s="153" t="s">
        <v>4</v>
      </c>
      <c r="F14" s="154" t="s">
        <v>5</v>
      </c>
    </row>
    <row r="15" spans="2:6">
      <c r="B15" s="148" t="s">
        <v>28</v>
      </c>
      <c r="C15" s="149" t="s">
        <v>29</v>
      </c>
      <c r="D15" s="147" t="str">
        <f t="shared" si="0"/>
        <v>014</v>
      </c>
      <c r="E15" s="153" t="s">
        <v>4</v>
      </c>
      <c r="F15" s="154" t="s">
        <v>5</v>
      </c>
    </row>
    <row r="16" spans="2:6">
      <c r="B16" s="148" t="s">
        <v>30</v>
      </c>
      <c r="C16" s="149" t="s">
        <v>31</v>
      </c>
      <c r="D16" s="147" t="str">
        <f t="shared" si="0"/>
        <v>014</v>
      </c>
      <c r="E16" s="153" t="s">
        <v>4</v>
      </c>
      <c r="F16" s="154" t="s">
        <v>5</v>
      </c>
    </row>
    <row r="17" spans="2:6">
      <c r="B17" s="148" t="s">
        <v>32</v>
      </c>
      <c r="C17" s="149" t="s">
        <v>33</v>
      </c>
      <c r="D17" s="147" t="str">
        <f t="shared" si="0"/>
        <v>014</v>
      </c>
      <c r="E17" s="153" t="s">
        <v>4</v>
      </c>
      <c r="F17" s="154" t="s">
        <v>5</v>
      </c>
    </row>
    <row r="18" spans="2:6">
      <c r="B18" s="148" t="s">
        <v>34</v>
      </c>
      <c r="C18" s="149" t="s">
        <v>35</v>
      </c>
      <c r="D18" s="147" t="str">
        <f t="shared" si="0"/>
        <v>015</v>
      </c>
      <c r="E18" s="153" t="s">
        <v>4</v>
      </c>
      <c r="F18" s="154" t="s">
        <v>5</v>
      </c>
    </row>
    <row r="19" spans="2:6">
      <c r="B19" s="148" t="s">
        <v>36</v>
      </c>
      <c r="C19" s="149" t="s">
        <v>37</v>
      </c>
      <c r="D19" s="147" t="str">
        <f t="shared" si="0"/>
        <v>015</v>
      </c>
      <c r="E19" s="153" t="s">
        <v>4</v>
      </c>
      <c r="F19" s="154" t="s">
        <v>5</v>
      </c>
    </row>
    <row r="20" spans="2:6">
      <c r="B20" s="148" t="s">
        <v>38</v>
      </c>
      <c r="C20" s="149" t="s">
        <v>39</v>
      </c>
      <c r="D20" s="147" t="str">
        <f t="shared" si="0"/>
        <v>015</v>
      </c>
      <c r="E20" s="153" t="s">
        <v>4</v>
      </c>
      <c r="F20" s="154" t="s">
        <v>5</v>
      </c>
    </row>
    <row r="21" spans="2:6">
      <c r="B21" s="148" t="s">
        <v>40</v>
      </c>
      <c r="C21" s="149" t="s">
        <v>41</v>
      </c>
      <c r="D21" s="147" t="str">
        <f t="shared" si="0"/>
        <v>015</v>
      </c>
      <c r="E21" s="153" t="s">
        <v>4</v>
      </c>
      <c r="F21" s="154" t="s">
        <v>5</v>
      </c>
    </row>
    <row r="22" spans="2:6">
      <c r="B22" s="148" t="s">
        <v>42</v>
      </c>
      <c r="C22" s="149" t="s">
        <v>43</v>
      </c>
      <c r="D22" s="147" t="str">
        <f t="shared" si="0"/>
        <v>015</v>
      </c>
      <c r="E22" s="153" t="s">
        <v>4</v>
      </c>
      <c r="F22" s="154" t="s">
        <v>5</v>
      </c>
    </row>
    <row r="23" spans="2:6">
      <c r="B23" s="148" t="s">
        <v>44</v>
      </c>
      <c r="C23" s="149" t="s">
        <v>45</v>
      </c>
      <c r="D23" s="147" t="str">
        <f t="shared" si="0"/>
        <v>016</v>
      </c>
      <c r="E23" s="153" t="s">
        <v>4</v>
      </c>
      <c r="F23" s="154" t="s">
        <v>5</v>
      </c>
    </row>
    <row r="24" spans="2:6">
      <c r="B24" s="148" t="s">
        <v>46</v>
      </c>
      <c r="C24" s="149" t="s">
        <v>47</v>
      </c>
      <c r="D24" s="147" t="str">
        <f t="shared" si="0"/>
        <v>016</v>
      </c>
      <c r="E24" s="153" t="s">
        <v>4</v>
      </c>
      <c r="F24" s="154" t="s">
        <v>5</v>
      </c>
    </row>
    <row r="25" spans="2:6">
      <c r="B25" s="148" t="s">
        <v>48</v>
      </c>
      <c r="C25" s="149" t="s">
        <v>49</v>
      </c>
      <c r="D25" s="147" t="str">
        <f t="shared" si="0"/>
        <v>016</v>
      </c>
      <c r="E25" s="153" t="s">
        <v>4</v>
      </c>
      <c r="F25" s="154" t="s">
        <v>5</v>
      </c>
    </row>
    <row r="26" spans="2:6">
      <c r="B26" s="148" t="s">
        <v>50</v>
      </c>
      <c r="C26" s="149" t="s">
        <v>51</v>
      </c>
      <c r="D26" s="147" t="str">
        <f t="shared" si="0"/>
        <v>016</v>
      </c>
      <c r="E26" s="153" t="s">
        <v>4</v>
      </c>
      <c r="F26" s="154" t="s">
        <v>5</v>
      </c>
    </row>
    <row r="27" spans="2:6">
      <c r="B27" s="148" t="s">
        <v>52</v>
      </c>
      <c r="C27" s="149" t="s">
        <v>53</v>
      </c>
      <c r="D27" s="147" t="str">
        <f t="shared" si="0"/>
        <v>016</v>
      </c>
      <c r="E27" s="153" t="s">
        <v>4</v>
      </c>
      <c r="F27" s="154" t="s">
        <v>5</v>
      </c>
    </row>
    <row r="28" spans="2:6">
      <c r="B28" s="148" t="s">
        <v>54</v>
      </c>
      <c r="C28" s="149" t="s">
        <v>55</v>
      </c>
      <c r="D28" s="147" t="str">
        <f t="shared" si="0"/>
        <v>017</v>
      </c>
      <c r="E28" s="153" t="s">
        <v>4</v>
      </c>
      <c r="F28" s="154" t="s">
        <v>5</v>
      </c>
    </row>
    <row r="29" spans="2:6">
      <c r="B29" s="148" t="s">
        <v>56</v>
      </c>
      <c r="C29" s="149" t="s">
        <v>57</v>
      </c>
      <c r="D29" s="147" t="str">
        <f t="shared" si="0"/>
        <v>017</v>
      </c>
      <c r="E29" s="153" t="s">
        <v>4</v>
      </c>
      <c r="F29" s="154" t="s">
        <v>5</v>
      </c>
    </row>
    <row r="30" spans="2:6">
      <c r="B30" s="148" t="s">
        <v>58</v>
      </c>
      <c r="C30" s="149" t="s">
        <v>59</v>
      </c>
      <c r="D30" s="147" t="str">
        <f t="shared" si="0"/>
        <v>018</v>
      </c>
      <c r="E30" s="153" t="s">
        <v>4</v>
      </c>
      <c r="F30" s="154" t="s">
        <v>5</v>
      </c>
    </row>
    <row r="31" spans="2:6">
      <c r="B31" s="148" t="s">
        <v>60</v>
      </c>
      <c r="C31" s="149" t="s">
        <v>61</v>
      </c>
      <c r="D31" s="147" t="str">
        <f t="shared" si="0"/>
        <v>018</v>
      </c>
      <c r="E31" s="153" t="s">
        <v>4</v>
      </c>
      <c r="F31" s="154" t="s">
        <v>5</v>
      </c>
    </row>
    <row r="32" spans="2:6">
      <c r="B32" s="148" t="s">
        <v>62</v>
      </c>
      <c r="C32" s="149" t="s">
        <v>63</v>
      </c>
      <c r="D32" s="147" t="str">
        <f t="shared" si="0"/>
        <v>019</v>
      </c>
      <c r="E32" s="153" t="s">
        <v>4</v>
      </c>
      <c r="F32" s="154" t="s">
        <v>5</v>
      </c>
    </row>
    <row r="33" spans="2:6">
      <c r="B33" s="148" t="s">
        <v>64</v>
      </c>
      <c r="C33" s="149" t="s">
        <v>65</v>
      </c>
      <c r="D33" s="147" t="str">
        <f t="shared" si="0"/>
        <v>021</v>
      </c>
      <c r="E33" s="148" t="s">
        <v>66</v>
      </c>
      <c r="F33" s="155" t="s">
        <v>67</v>
      </c>
    </row>
    <row r="34" spans="2:6">
      <c r="B34" s="148" t="s">
        <v>68</v>
      </c>
      <c r="C34" s="149" t="s">
        <v>69</v>
      </c>
      <c r="D34" s="147" t="str">
        <f t="shared" si="0"/>
        <v>021</v>
      </c>
      <c r="E34" s="148" t="s">
        <v>66</v>
      </c>
      <c r="F34" s="155" t="s">
        <v>67</v>
      </c>
    </row>
    <row r="35" spans="2:6">
      <c r="B35" s="148" t="s">
        <v>70</v>
      </c>
      <c r="C35" s="149" t="s">
        <v>71</v>
      </c>
      <c r="D35" s="147" t="str">
        <f t="shared" si="0"/>
        <v>022</v>
      </c>
      <c r="E35" s="148" t="s">
        <v>66</v>
      </c>
      <c r="F35" s="155" t="s">
        <v>67</v>
      </c>
    </row>
    <row r="36" spans="2:6">
      <c r="B36" s="148" t="s">
        <v>72</v>
      </c>
      <c r="C36" s="149" t="s">
        <v>73</v>
      </c>
      <c r="D36" s="147" t="str">
        <f t="shared" si="0"/>
        <v>023</v>
      </c>
      <c r="E36" s="148" t="s">
        <v>66</v>
      </c>
      <c r="F36" s="155" t="s">
        <v>67</v>
      </c>
    </row>
    <row r="37" spans="2:6">
      <c r="B37" s="148" t="s">
        <v>74</v>
      </c>
      <c r="C37" s="149" t="s">
        <v>75</v>
      </c>
      <c r="D37" s="147" t="str">
        <f t="shared" si="0"/>
        <v>023</v>
      </c>
      <c r="E37" s="148" t="s">
        <v>66</v>
      </c>
      <c r="F37" s="155" t="s">
        <v>67</v>
      </c>
    </row>
    <row r="38" spans="2:6">
      <c r="B38" s="148" t="s">
        <v>76</v>
      </c>
      <c r="C38" s="149" t="s">
        <v>77</v>
      </c>
      <c r="D38" s="147" t="str">
        <f t="shared" si="0"/>
        <v>024</v>
      </c>
      <c r="E38" s="148" t="s">
        <v>66</v>
      </c>
      <c r="F38" s="155" t="s">
        <v>67</v>
      </c>
    </row>
    <row r="39" spans="2:6">
      <c r="B39" s="148" t="s">
        <v>78</v>
      </c>
      <c r="C39" s="149" t="s">
        <v>79</v>
      </c>
      <c r="D39" s="147" t="str">
        <f t="shared" si="0"/>
        <v>024</v>
      </c>
      <c r="E39" s="148" t="s">
        <v>66</v>
      </c>
      <c r="F39" s="155" t="s">
        <v>67</v>
      </c>
    </row>
    <row r="40" spans="2:6">
      <c r="B40" s="148" t="s">
        <v>80</v>
      </c>
      <c r="C40" s="149" t="s">
        <v>81</v>
      </c>
      <c r="D40" s="147" t="str">
        <f t="shared" si="0"/>
        <v>025</v>
      </c>
      <c r="E40" s="148" t="s">
        <v>66</v>
      </c>
      <c r="F40" s="155" t="s">
        <v>67</v>
      </c>
    </row>
    <row r="41" spans="2:6">
      <c r="B41" s="148" t="s">
        <v>82</v>
      </c>
      <c r="C41" s="149" t="s">
        <v>83</v>
      </c>
      <c r="D41" s="147" t="str">
        <f t="shared" si="0"/>
        <v>025</v>
      </c>
      <c r="E41" s="148" t="s">
        <v>66</v>
      </c>
      <c r="F41" s="155" t="s">
        <v>67</v>
      </c>
    </row>
    <row r="42" spans="2:6">
      <c r="B42" s="148" t="s">
        <v>84</v>
      </c>
      <c r="C42" s="149" t="s">
        <v>85</v>
      </c>
      <c r="D42" s="147" t="str">
        <f t="shared" si="0"/>
        <v>031</v>
      </c>
      <c r="E42" s="156" t="s">
        <v>86</v>
      </c>
      <c r="F42" s="157" t="s">
        <v>87</v>
      </c>
    </row>
    <row r="43" spans="2:6">
      <c r="B43" s="148" t="s">
        <v>88</v>
      </c>
      <c r="C43" s="149" t="s">
        <v>89</v>
      </c>
      <c r="D43" s="147" t="str">
        <f t="shared" si="0"/>
        <v>031</v>
      </c>
      <c r="E43" s="156" t="s">
        <v>86</v>
      </c>
      <c r="F43" s="157" t="s">
        <v>87</v>
      </c>
    </row>
    <row r="44" spans="2:6">
      <c r="B44" s="148" t="s">
        <v>90</v>
      </c>
      <c r="C44" s="149" t="s">
        <v>91</v>
      </c>
      <c r="D44" s="147" t="str">
        <f t="shared" si="0"/>
        <v>031</v>
      </c>
      <c r="E44" s="156" t="s">
        <v>86</v>
      </c>
      <c r="F44" s="157" t="s">
        <v>87</v>
      </c>
    </row>
    <row r="45" spans="2:6">
      <c r="B45" s="148" t="s">
        <v>92</v>
      </c>
      <c r="C45" s="149" t="s">
        <v>93</v>
      </c>
      <c r="D45" s="147" t="str">
        <f t="shared" si="0"/>
        <v>031</v>
      </c>
      <c r="E45" s="156" t="s">
        <v>86</v>
      </c>
      <c r="F45" s="157" t="s">
        <v>87</v>
      </c>
    </row>
    <row r="46" spans="2:6">
      <c r="B46" s="148" t="s">
        <v>94</v>
      </c>
      <c r="C46" s="149" t="s">
        <v>95</v>
      </c>
      <c r="D46" s="147" t="str">
        <f t="shared" si="0"/>
        <v>031</v>
      </c>
      <c r="E46" s="156" t="s">
        <v>86</v>
      </c>
      <c r="F46" s="157" t="s">
        <v>87</v>
      </c>
    </row>
    <row r="47" spans="2:6">
      <c r="B47" s="148" t="s">
        <v>96</v>
      </c>
      <c r="C47" s="149" t="s">
        <v>97</v>
      </c>
      <c r="D47" s="147" t="str">
        <f t="shared" si="0"/>
        <v>031</v>
      </c>
      <c r="E47" s="156" t="s">
        <v>86</v>
      </c>
      <c r="F47" s="157" t="s">
        <v>87</v>
      </c>
    </row>
    <row r="48" spans="2:6">
      <c r="B48" s="148" t="s">
        <v>98</v>
      </c>
      <c r="C48" s="149" t="s">
        <v>99</v>
      </c>
      <c r="D48" s="147" t="str">
        <f t="shared" si="0"/>
        <v>032</v>
      </c>
      <c r="E48" s="156" t="s">
        <v>86</v>
      </c>
      <c r="F48" s="157" t="s">
        <v>87</v>
      </c>
    </row>
    <row r="49" spans="2:6">
      <c r="B49" s="148" t="s">
        <v>100</v>
      </c>
      <c r="C49" s="149" t="s">
        <v>101</v>
      </c>
      <c r="D49" s="147" t="str">
        <f t="shared" si="0"/>
        <v>032</v>
      </c>
      <c r="E49" s="156" t="s">
        <v>86</v>
      </c>
      <c r="F49" s="157" t="s">
        <v>87</v>
      </c>
    </row>
    <row r="50" spans="2:6">
      <c r="B50" s="148" t="s">
        <v>102</v>
      </c>
      <c r="C50" s="149" t="s">
        <v>103</v>
      </c>
      <c r="D50" s="147" t="str">
        <f t="shared" si="0"/>
        <v>032</v>
      </c>
      <c r="E50" s="156" t="s">
        <v>86</v>
      </c>
      <c r="F50" s="157" t="s">
        <v>87</v>
      </c>
    </row>
    <row r="51" spans="2:6">
      <c r="B51" s="148" t="s">
        <v>104</v>
      </c>
      <c r="C51" s="149" t="s">
        <v>105</v>
      </c>
      <c r="D51" s="147" t="str">
        <f t="shared" si="0"/>
        <v>032</v>
      </c>
      <c r="E51" s="156" t="s">
        <v>86</v>
      </c>
      <c r="F51" s="157" t="s">
        <v>87</v>
      </c>
    </row>
    <row r="52" spans="2:6">
      <c r="B52" s="148" t="s">
        <v>106</v>
      </c>
      <c r="C52" s="149" t="s">
        <v>107</v>
      </c>
      <c r="D52" s="147" t="str">
        <f t="shared" si="0"/>
        <v>033</v>
      </c>
      <c r="E52" s="156" t="s">
        <v>86</v>
      </c>
      <c r="F52" s="157" t="s">
        <v>87</v>
      </c>
    </row>
    <row r="53" spans="2:6">
      <c r="B53" s="148" t="s">
        <v>108</v>
      </c>
      <c r="C53" s="149" t="s">
        <v>109</v>
      </c>
      <c r="D53" s="147" t="str">
        <f t="shared" si="0"/>
        <v>039</v>
      </c>
      <c r="E53" s="156" t="s">
        <v>86</v>
      </c>
      <c r="F53" s="157" t="s">
        <v>87</v>
      </c>
    </row>
    <row r="54" spans="2:6">
      <c r="B54" s="148" t="s">
        <v>110</v>
      </c>
      <c r="C54" s="149" t="s">
        <v>111</v>
      </c>
      <c r="D54" s="147" t="str">
        <f t="shared" si="0"/>
        <v>039</v>
      </c>
      <c r="E54" s="156" t="s">
        <v>86</v>
      </c>
      <c r="F54" s="157" t="s">
        <v>87</v>
      </c>
    </row>
    <row r="55" spans="2:6">
      <c r="B55" s="148" t="s">
        <v>112</v>
      </c>
      <c r="C55" s="149" t="s">
        <v>113</v>
      </c>
      <c r="D55" s="147" t="str">
        <f t="shared" si="0"/>
        <v>039</v>
      </c>
      <c r="E55" s="156" t="s">
        <v>86</v>
      </c>
      <c r="F55" s="157" t="s">
        <v>87</v>
      </c>
    </row>
    <row r="56" spans="2:6">
      <c r="B56" s="148" t="s">
        <v>114</v>
      </c>
      <c r="C56" s="149" t="s">
        <v>115</v>
      </c>
      <c r="D56" s="147" t="str">
        <f t="shared" si="0"/>
        <v>041</v>
      </c>
      <c r="E56" s="153" t="s">
        <v>116</v>
      </c>
      <c r="F56" s="154" t="s">
        <v>117</v>
      </c>
    </row>
    <row r="57" spans="2:6">
      <c r="B57" s="148" t="s">
        <v>118</v>
      </c>
      <c r="C57" s="149" t="s">
        <v>119</v>
      </c>
      <c r="D57" s="147" t="str">
        <f t="shared" si="0"/>
        <v>041</v>
      </c>
      <c r="E57" s="153" t="s">
        <v>116</v>
      </c>
      <c r="F57" s="154" t="s">
        <v>117</v>
      </c>
    </row>
    <row r="58" spans="2:6">
      <c r="B58" s="148" t="s">
        <v>120</v>
      </c>
      <c r="C58" s="149" t="s">
        <v>121</v>
      </c>
      <c r="D58" s="147" t="str">
        <f t="shared" si="0"/>
        <v>042</v>
      </c>
      <c r="E58" s="153" t="s">
        <v>116</v>
      </c>
      <c r="F58" s="154" t="s">
        <v>117</v>
      </c>
    </row>
    <row r="59" spans="2:6">
      <c r="B59" s="148" t="s">
        <v>122</v>
      </c>
      <c r="C59" s="149" t="s">
        <v>123</v>
      </c>
      <c r="D59" s="147" t="str">
        <f t="shared" si="0"/>
        <v>042</v>
      </c>
      <c r="E59" s="153" t="s">
        <v>116</v>
      </c>
      <c r="F59" s="154" t="s">
        <v>117</v>
      </c>
    </row>
    <row r="60" spans="2:6">
      <c r="B60" s="148" t="s">
        <v>124</v>
      </c>
      <c r="C60" s="149" t="s">
        <v>125</v>
      </c>
      <c r="D60" s="147" t="str">
        <f t="shared" si="0"/>
        <v>051</v>
      </c>
      <c r="E60" s="148" t="s">
        <v>126</v>
      </c>
      <c r="F60" s="155" t="s">
        <v>127</v>
      </c>
    </row>
    <row r="61" spans="2:6">
      <c r="B61" s="148" t="s">
        <v>128</v>
      </c>
      <c r="C61" s="149" t="s">
        <v>129</v>
      </c>
      <c r="D61" s="147" t="str">
        <f t="shared" si="0"/>
        <v>051</v>
      </c>
      <c r="E61" s="148" t="s">
        <v>126</v>
      </c>
      <c r="F61" s="155" t="s">
        <v>127</v>
      </c>
    </row>
    <row r="62" spans="2:6">
      <c r="B62" s="148" t="s">
        <v>130</v>
      </c>
      <c r="C62" s="149" t="s">
        <v>131</v>
      </c>
      <c r="D62" s="147" t="str">
        <f t="shared" si="0"/>
        <v>051</v>
      </c>
      <c r="E62" s="148" t="s">
        <v>126</v>
      </c>
      <c r="F62" s="155" t="s">
        <v>127</v>
      </c>
    </row>
    <row r="63" spans="2:6">
      <c r="B63" s="148" t="s">
        <v>132</v>
      </c>
      <c r="C63" s="149" t="s">
        <v>133</v>
      </c>
      <c r="D63" s="147" t="str">
        <f t="shared" si="0"/>
        <v>051</v>
      </c>
      <c r="E63" s="148" t="s">
        <v>126</v>
      </c>
      <c r="F63" s="155" t="s">
        <v>127</v>
      </c>
    </row>
    <row r="64" spans="2:6">
      <c r="B64" s="148" t="s">
        <v>134</v>
      </c>
      <c r="C64" s="149" t="s">
        <v>135</v>
      </c>
      <c r="D64" s="147" t="str">
        <f t="shared" si="0"/>
        <v>051</v>
      </c>
      <c r="E64" s="148" t="s">
        <v>126</v>
      </c>
      <c r="F64" s="155" t="s">
        <v>127</v>
      </c>
    </row>
    <row r="65" spans="2:6">
      <c r="B65" s="148" t="s">
        <v>136</v>
      </c>
      <c r="C65" s="149" t="s">
        <v>137</v>
      </c>
      <c r="D65" s="147" t="str">
        <f t="shared" si="0"/>
        <v>051</v>
      </c>
      <c r="E65" s="148" t="s">
        <v>126</v>
      </c>
      <c r="F65" s="155" t="s">
        <v>127</v>
      </c>
    </row>
    <row r="66" spans="2:6">
      <c r="B66" s="148" t="s">
        <v>138</v>
      </c>
      <c r="C66" s="149" t="s">
        <v>139</v>
      </c>
      <c r="D66" s="147" t="str">
        <f t="shared" si="0"/>
        <v>052</v>
      </c>
      <c r="E66" s="148" t="s">
        <v>126</v>
      </c>
      <c r="F66" s="155" t="s">
        <v>127</v>
      </c>
    </row>
    <row r="67" spans="2:6">
      <c r="B67" s="148" t="s">
        <v>140</v>
      </c>
      <c r="C67" s="149" t="s">
        <v>141</v>
      </c>
      <c r="D67" s="147" t="str">
        <f t="shared" si="0"/>
        <v>052</v>
      </c>
      <c r="E67" s="148" t="s">
        <v>126</v>
      </c>
      <c r="F67" s="155" t="s">
        <v>127</v>
      </c>
    </row>
    <row r="68" spans="2:6">
      <c r="B68" s="148" t="s">
        <v>142</v>
      </c>
      <c r="C68" s="149" t="s">
        <v>143</v>
      </c>
      <c r="D68" s="147" t="str">
        <f t="shared" ref="D68:D131" si="1">LEFT(B68,3)</f>
        <v>052</v>
      </c>
      <c r="E68" s="148" t="s">
        <v>126</v>
      </c>
      <c r="F68" s="155" t="s">
        <v>127</v>
      </c>
    </row>
    <row r="69" spans="2:6">
      <c r="B69" s="148" t="s">
        <v>144</v>
      </c>
      <c r="C69" s="149" t="s">
        <v>145</v>
      </c>
      <c r="D69" s="147" t="str">
        <f t="shared" si="1"/>
        <v>052</v>
      </c>
      <c r="E69" s="148" t="s">
        <v>126</v>
      </c>
      <c r="F69" s="155" t="s">
        <v>127</v>
      </c>
    </row>
    <row r="70" spans="2:6">
      <c r="B70" s="148" t="s">
        <v>146</v>
      </c>
      <c r="C70" s="149" t="s">
        <v>147</v>
      </c>
      <c r="D70" s="147" t="str">
        <f t="shared" si="1"/>
        <v>053</v>
      </c>
      <c r="E70" s="148" t="s">
        <v>126</v>
      </c>
      <c r="F70" s="155" t="s">
        <v>127</v>
      </c>
    </row>
    <row r="71" spans="2:6">
      <c r="B71" s="148" t="s">
        <v>148</v>
      </c>
      <c r="C71" s="149" t="s">
        <v>149</v>
      </c>
      <c r="D71" s="147" t="str">
        <f t="shared" si="1"/>
        <v>053</v>
      </c>
      <c r="E71" s="148" t="s">
        <v>126</v>
      </c>
      <c r="F71" s="155" t="s">
        <v>127</v>
      </c>
    </row>
    <row r="72" spans="2:6">
      <c r="B72" s="148" t="s">
        <v>150</v>
      </c>
      <c r="C72" s="149" t="s">
        <v>151</v>
      </c>
      <c r="D72" s="147" t="str">
        <f t="shared" si="1"/>
        <v>053</v>
      </c>
      <c r="E72" s="148" t="s">
        <v>126</v>
      </c>
      <c r="F72" s="155" t="s">
        <v>127</v>
      </c>
    </row>
    <row r="73" spans="2:6">
      <c r="B73" s="148" t="s">
        <v>152</v>
      </c>
      <c r="C73" s="149" t="s">
        <v>153</v>
      </c>
      <c r="D73" s="147" t="str">
        <f t="shared" si="1"/>
        <v>054</v>
      </c>
      <c r="E73" s="148" t="s">
        <v>126</v>
      </c>
      <c r="F73" s="155" t="s">
        <v>127</v>
      </c>
    </row>
    <row r="74" spans="2:6">
      <c r="B74" s="148" t="s">
        <v>154</v>
      </c>
      <c r="C74" s="149" t="s">
        <v>155</v>
      </c>
      <c r="D74" s="147" t="str">
        <f t="shared" si="1"/>
        <v>054</v>
      </c>
      <c r="E74" s="148" t="s">
        <v>126</v>
      </c>
      <c r="F74" s="155" t="s">
        <v>127</v>
      </c>
    </row>
    <row r="75" spans="2:6">
      <c r="B75" s="148" t="s">
        <v>156</v>
      </c>
      <c r="C75" s="149" t="s">
        <v>157</v>
      </c>
      <c r="D75" s="147" t="str">
        <f t="shared" si="1"/>
        <v>061</v>
      </c>
      <c r="E75" s="148" t="s">
        <v>158</v>
      </c>
      <c r="F75" s="155" t="s">
        <v>159</v>
      </c>
    </row>
    <row r="76" spans="2:6">
      <c r="B76" s="148" t="s">
        <v>160</v>
      </c>
      <c r="C76" s="149" t="s">
        <v>161</v>
      </c>
      <c r="D76" s="147" t="str">
        <f t="shared" si="1"/>
        <v>062</v>
      </c>
      <c r="E76" s="148" t="s">
        <v>158</v>
      </c>
      <c r="F76" s="155" t="s">
        <v>159</v>
      </c>
    </row>
    <row r="77" spans="2:6">
      <c r="B77" s="148" t="s">
        <v>162</v>
      </c>
      <c r="C77" s="149" t="s">
        <v>163</v>
      </c>
      <c r="D77" s="147" t="str">
        <f t="shared" si="1"/>
        <v>069</v>
      </c>
      <c r="E77" s="148" t="s">
        <v>158</v>
      </c>
      <c r="F77" s="155" t="s">
        <v>159</v>
      </c>
    </row>
    <row r="78" spans="2:6">
      <c r="B78" s="148" t="s">
        <v>164</v>
      </c>
      <c r="C78" s="149" t="s">
        <v>165</v>
      </c>
      <c r="D78" s="147" t="str">
        <f t="shared" si="1"/>
        <v>071</v>
      </c>
      <c r="E78" s="156" t="s">
        <v>166</v>
      </c>
      <c r="F78" s="157" t="s">
        <v>167</v>
      </c>
    </row>
    <row r="79" spans="2:6">
      <c r="B79" s="148" t="s">
        <v>168</v>
      </c>
      <c r="C79" s="149" t="s">
        <v>169</v>
      </c>
      <c r="D79" s="147" t="str">
        <f t="shared" si="1"/>
        <v>071</v>
      </c>
      <c r="E79" s="156" t="s">
        <v>166</v>
      </c>
      <c r="F79" s="157" t="s">
        <v>167</v>
      </c>
    </row>
    <row r="80" spans="2:6">
      <c r="B80" s="148" t="s">
        <v>170</v>
      </c>
      <c r="C80" s="149" t="s">
        <v>171</v>
      </c>
      <c r="D80" s="147" t="str">
        <f t="shared" si="1"/>
        <v>072</v>
      </c>
      <c r="E80" s="156" t="s">
        <v>166</v>
      </c>
      <c r="F80" s="157" t="s">
        <v>167</v>
      </c>
    </row>
    <row r="81" spans="2:6">
      <c r="B81" s="148" t="s">
        <v>172</v>
      </c>
      <c r="C81" s="149" t="s">
        <v>173</v>
      </c>
      <c r="D81" s="147" t="str">
        <f t="shared" si="1"/>
        <v>072</v>
      </c>
      <c r="E81" s="156" t="s">
        <v>166</v>
      </c>
      <c r="F81" s="157" t="s">
        <v>167</v>
      </c>
    </row>
    <row r="82" spans="2:6">
      <c r="B82" s="148" t="s">
        <v>174</v>
      </c>
      <c r="C82" s="149" t="s">
        <v>175</v>
      </c>
      <c r="D82" s="147" t="str">
        <f t="shared" si="1"/>
        <v>081</v>
      </c>
      <c r="E82" s="148" t="s">
        <v>176</v>
      </c>
      <c r="F82" s="155" t="s">
        <v>177</v>
      </c>
    </row>
    <row r="83" spans="2:6">
      <c r="B83" s="148" t="s">
        <v>178</v>
      </c>
      <c r="C83" s="149" t="s">
        <v>179</v>
      </c>
      <c r="D83" s="147" t="str">
        <f t="shared" si="1"/>
        <v>082</v>
      </c>
      <c r="E83" s="148" t="s">
        <v>176</v>
      </c>
      <c r="F83" s="155" t="s">
        <v>177</v>
      </c>
    </row>
    <row r="84" spans="2:6">
      <c r="B84" s="148" t="s">
        <v>180</v>
      </c>
      <c r="C84" s="149" t="s">
        <v>181</v>
      </c>
      <c r="D84" s="147" t="str">
        <f t="shared" si="1"/>
        <v>089</v>
      </c>
      <c r="E84" s="148" t="s">
        <v>176</v>
      </c>
      <c r="F84" s="155" t="s">
        <v>177</v>
      </c>
    </row>
    <row r="85" spans="2:6">
      <c r="B85" s="148" t="s">
        <v>182</v>
      </c>
      <c r="C85" s="149" t="s">
        <v>183</v>
      </c>
      <c r="D85" s="147" t="str">
        <f t="shared" si="1"/>
        <v>091</v>
      </c>
      <c r="E85" s="153" t="s">
        <v>184</v>
      </c>
      <c r="F85" s="154" t="s">
        <v>185</v>
      </c>
    </row>
    <row r="86" spans="2:6">
      <c r="B86" s="148" t="s">
        <v>186</v>
      </c>
      <c r="C86" s="149" t="s">
        <v>187</v>
      </c>
      <c r="D86" s="147" t="str">
        <f t="shared" si="1"/>
        <v>091</v>
      </c>
      <c r="E86" s="153" t="s">
        <v>184</v>
      </c>
      <c r="F86" s="154" t="s">
        <v>185</v>
      </c>
    </row>
    <row r="87" spans="2:6">
      <c r="B87" s="148" t="s">
        <v>188</v>
      </c>
      <c r="C87" s="149" t="s">
        <v>189</v>
      </c>
      <c r="D87" s="147" t="str">
        <f t="shared" si="1"/>
        <v>091</v>
      </c>
      <c r="E87" s="153" t="s">
        <v>184</v>
      </c>
      <c r="F87" s="154" t="s">
        <v>185</v>
      </c>
    </row>
    <row r="88" spans="2:6">
      <c r="B88" s="148" t="s">
        <v>190</v>
      </c>
      <c r="C88" s="149" t="s">
        <v>191</v>
      </c>
      <c r="D88" s="147" t="str">
        <f t="shared" si="1"/>
        <v>091</v>
      </c>
      <c r="E88" s="153" t="s">
        <v>184</v>
      </c>
      <c r="F88" s="154" t="s">
        <v>185</v>
      </c>
    </row>
    <row r="89" spans="2:6">
      <c r="B89" s="148" t="s">
        <v>192</v>
      </c>
      <c r="C89" s="149" t="s">
        <v>193</v>
      </c>
      <c r="D89" s="147" t="str">
        <f t="shared" si="1"/>
        <v>091</v>
      </c>
      <c r="E89" s="153" t="s">
        <v>184</v>
      </c>
      <c r="F89" s="154" t="s">
        <v>185</v>
      </c>
    </row>
    <row r="90" spans="2:6">
      <c r="B90" s="148" t="s">
        <v>194</v>
      </c>
      <c r="C90" s="149" t="s">
        <v>195</v>
      </c>
      <c r="D90" s="147" t="str">
        <f t="shared" si="1"/>
        <v>091</v>
      </c>
      <c r="E90" s="153" t="s">
        <v>184</v>
      </c>
      <c r="F90" s="154" t="s">
        <v>185</v>
      </c>
    </row>
    <row r="91" spans="2:6">
      <c r="B91" s="148" t="s">
        <v>196</v>
      </c>
      <c r="C91" s="149" t="s">
        <v>197</v>
      </c>
      <c r="D91" s="147" t="str">
        <f t="shared" si="1"/>
        <v>091</v>
      </c>
      <c r="E91" s="153" t="s">
        <v>184</v>
      </c>
      <c r="F91" s="154" t="s">
        <v>185</v>
      </c>
    </row>
    <row r="92" spans="2:6">
      <c r="B92" s="148" t="s">
        <v>198</v>
      </c>
      <c r="C92" s="149" t="s">
        <v>199</v>
      </c>
      <c r="D92" s="147" t="str">
        <f t="shared" si="1"/>
        <v>091</v>
      </c>
      <c r="E92" s="153" t="s">
        <v>184</v>
      </c>
      <c r="F92" s="154" t="s">
        <v>185</v>
      </c>
    </row>
    <row r="93" spans="2:6">
      <c r="B93" s="148" t="s">
        <v>200</v>
      </c>
      <c r="C93" s="149" t="s">
        <v>201</v>
      </c>
      <c r="D93" s="147" t="str">
        <f t="shared" si="1"/>
        <v>092</v>
      </c>
      <c r="E93" s="153" t="s">
        <v>184</v>
      </c>
      <c r="F93" s="154" t="s">
        <v>185</v>
      </c>
    </row>
    <row r="94" spans="2:6">
      <c r="B94" s="148" t="s">
        <v>202</v>
      </c>
      <c r="C94" s="149" t="s">
        <v>203</v>
      </c>
      <c r="D94" s="147" t="str">
        <f t="shared" si="1"/>
        <v>092</v>
      </c>
      <c r="E94" s="153" t="s">
        <v>184</v>
      </c>
      <c r="F94" s="154" t="s">
        <v>185</v>
      </c>
    </row>
    <row r="95" spans="2:6">
      <c r="B95" s="148" t="s">
        <v>204</v>
      </c>
      <c r="C95" s="149" t="s">
        <v>205</v>
      </c>
      <c r="D95" s="147" t="str">
        <f t="shared" si="1"/>
        <v>092</v>
      </c>
      <c r="E95" s="153" t="s">
        <v>184</v>
      </c>
      <c r="F95" s="154" t="s">
        <v>185</v>
      </c>
    </row>
    <row r="96" spans="2:6">
      <c r="B96" s="148" t="s">
        <v>206</v>
      </c>
      <c r="C96" s="149" t="s">
        <v>207</v>
      </c>
      <c r="D96" s="147" t="str">
        <f t="shared" si="1"/>
        <v>093</v>
      </c>
      <c r="E96" s="153" t="s">
        <v>184</v>
      </c>
      <c r="F96" s="154" t="s">
        <v>185</v>
      </c>
    </row>
    <row r="97" spans="2:6">
      <c r="B97" s="148" t="s">
        <v>208</v>
      </c>
      <c r="C97" s="149" t="s">
        <v>209</v>
      </c>
      <c r="D97" s="147" t="str">
        <f t="shared" si="1"/>
        <v>093</v>
      </c>
      <c r="E97" s="153" t="s">
        <v>184</v>
      </c>
      <c r="F97" s="154" t="s">
        <v>185</v>
      </c>
    </row>
    <row r="98" spans="2:6">
      <c r="B98" s="148" t="s">
        <v>210</v>
      </c>
      <c r="C98" s="149" t="s">
        <v>211</v>
      </c>
      <c r="D98" s="147" t="str">
        <f t="shared" si="1"/>
        <v>093</v>
      </c>
      <c r="E98" s="153" t="s">
        <v>184</v>
      </c>
      <c r="F98" s="154" t="s">
        <v>185</v>
      </c>
    </row>
    <row r="99" spans="2:6">
      <c r="B99" s="148" t="s">
        <v>212</v>
      </c>
      <c r="C99" s="149" t="s">
        <v>213</v>
      </c>
      <c r="D99" s="147" t="str">
        <f t="shared" si="1"/>
        <v>093</v>
      </c>
      <c r="E99" s="153" t="s">
        <v>184</v>
      </c>
      <c r="F99" s="154" t="s">
        <v>185</v>
      </c>
    </row>
    <row r="100" spans="2:6">
      <c r="B100" s="158" t="s">
        <v>214</v>
      </c>
      <c r="C100" s="149" t="s">
        <v>215</v>
      </c>
      <c r="D100" s="147" t="str">
        <f t="shared" si="1"/>
        <v>101</v>
      </c>
      <c r="E100" s="156" t="s">
        <v>216</v>
      </c>
      <c r="F100" s="157" t="s">
        <v>217</v>
      </c>
    </row>
    <row r="101" spans="2:6">
      <c r="B101" s="158" t="s">
        <v>218</v>
      </c>
      <c r="C101" s="149" t="s">
        <v>219</v>
      </c>
      <c r="D101" s="147" t="str">
        <f t="shared" si="1"/>
        <v>101</v>
      </c>
      <c r="E101" s="156" t="s">
        <v>216</v>
      </c>
      <c r="F101" s="157" t="s">
        <v>217</v>
      </c>
    </row>
    <row r="102" spans="2:6">
      <c r="B102" s="158" t="s">
        <v>220</v>
      </c>
      <c r="C102" s="149" t="s">
        <v>221</v>
      </c>
      <c r="D102" s="147" t="str">
        <f t="shared" si="1"/>
        <v>101</v>
      </c>
      <c r="E102" s="156" t="s">
        <v>216</v>
      </c>
      <c r="F102" s="157" t="s">
        <v>217</v>
      </c>
    </row>
    <row r="103" spans="2:6">
      <c r="B103" s="158" t="s">
        <v>222</v>
      </c>
      <c r="C103" s="149" t="s">
        <v>223</v>
      </c>
      <c r="D103" s="147" t="str">
        <f t="shared" si="1"/>
        <v>101</v>
      </c>
      <c r="E103" s="156" t="s">
        <v>216</v>
      </c>
      <c r="F103" s="157" t="s">
        <v>217</v>
      </c>
    </row>
    <row r="104" spans="2:6">
      <c r="B104" s="158" t="s">
        <v>224</v>
      </c>
      <c r="C104" s="149" t="s">
        <v>225</v>
      </c>
      <c r="D104" s="147" t="str">
        <f t="shared" si="1"/>
        <v>102</v>
      </c>
      <c r="E104" s="156" t="s">
        <v>216</v>
      </c>
      <c r="F104" s="157" t="s">
        <v>217</v>
      </c>
    </row>
    <row r="105" spans="2:6">
      <c r="B105" s="158" t="s">
        <v>226</v>
      </c>
      <c r="C105" s="149" t="s">
        <v>227</v>
      </c>
      <c r="D105" s="147" t="str">
        <f t="shared" si="1"/>
        <v>103</v>
      </c>
      <c r="E105" s="156" t="s">
        <v>216</v>
      </c>
      <c r="F105" s="157" t="s">
        <v>217</v>
      </c>
    </row>
    <row r="106" spans="2:6">
      <c r="B106" s="158" t="s">
        <v>228</v>
      </c>
      <c r="C106" s="149" t="s">
        <v>229</v>
      </c>
      <c r="D106" s="147" t="str">
        <f t="shared" si="1"/>
        <v>109</v>
      </c>
      <c r="E106" s="156" t="s">
        <v>216</v>
      </c>
      <c r="F106" s="157" t="s">
        <v>217</v>
      </c>
    </row>
    <row r="107" spans="2:6">
      <c r="B107" s="158" t="s">
        <v>230</v>
      </c>
      <c r="C107" s="149" t="s">
        <v>231</v>
      </c>
      <c r="D107" s="147" t="str">
        <f t="shared" si="1"/>
        <v>109</v>
      </c>
      <c r="E107" s="156" t="s">
        <v>216</v>
      </c>
      <c r="F107" s="157" t="s">
        <v>217</v>
      </c>
    </row>
    <row r="108" spans="2:6">
      <c r="B108" s="158" t="s">
        <v>232</v>
      </c>
      <c r="C108" s="149" t="s">
        <v>233</v>
      </c>
      <c r="D108" s="147" t="str">
        <f t="shared" si="1"/>
        <v>109</v>
      </c>
      <c r="E108" s="156" t="s">
        <v>216</v>
      </c>
      <c r="F108" s="157" t="s">
        <v>217</v>
      </c>
    </row>
    <row r="109" spans="2:6">
      <c r="B109" s="158" t="s">
        <v>234</v>
      </c>
      <c r="C109" s="149" t="s">
        <v>235</v>
      </c>
      <c r="D109" s="147" t="str">
        <f t="shared" si="1"/>
        <v>109</v>
      </c>
      <c r="E109" s="156" t="s">
        <v>216</v>
      </c>
      <c r="F109" s="157" t="s">
        <v>217</v>
      </c>
    </row>
    <row r="110" spans="2:6">
      <c r="B110" s="158" t="s">
        <v>236</v>
      </c>
      <c r="C110" s="149" t="s">
        <v>237</v>
      </c>
      <c r="D110" s="147" t="str">
        <f t="shared" si="1"/>
        <v>111</v>
      </c>
      <c r="E110" s="148" t="s">
        <v>238</v>
      </c>
      <c r="F110" s="155" t="s">
        <v>239</v>
      </c>
    </row>
    <row r="111" spans="2:6">
      <c r="B111" s="158" t="s">
        <v>240</v>
      </c>
      <c r="C111" s="149" t="s">
        <v>241</v>
      </c>
      <c r="D111" s="147" t="str">
        <f t="shared" si="1"/>
        <v>112</v>
      </c>
      <c r="E111" s="148" t="s">
        <v>238</v>
      </c>
      <c r="F111" s="155" t="s">
        <v>239</v>
      </c>
    </row>
    <row r="112" spans="2:6">
      <c r="B112" s="158" t="s">
        <v>242</v>
      </c>
      <c r="C112" s="149" t="s">
        <v>243</v>
      </c>
      <c r="D112" s="147" t="str">
        <f t="shared" si="1"/>
        <v>119</v>
      </c>
      <c r="E112" s="148" t="s">
        <v>238</v>
      </c>
      <c r="F112" s="155" t="s">
        <v>239</v>
      </c>
    </row>
    <row r="113" spans="2:6">
      <c r="B113" s="158" t="s">
        <v>244</v>
      </c>
      <c r="C113" s="149" t="s">
        <v>245</v>
      </c>
      <c r="D113" s="147" t="str">
        <f t="shared" si="1"/>
        <v>120</v>
      </c>
      <c r="E113" s="148" t="s">
        <v>238</v>
      </c>
      <c r="F113" s="155" t="s">
        <v>239</v>
      </c>
    </row>
    <row r="114" spans="2:6">
      <c r="B114" s="158" t="s">
        <v>246</v>
      </c>
      <c r="C114" s="149" t="s">
        <v>247</v>
      </c>
      <c r="D114" s="147" t="str">
        <f t="shared" si="1"/>
        <v>131</v>
      </c>
      <c r="E114" s="148" t="s">
        <v>248</v>
      </c>
      <c r="F114" s="155" t="s">
        <v>249</v>
      </c>
    </row>
    <row r="115" spans="2:6">
      <c r="B115" s="158" t="s">
        <v>250</v>
      </c>
      <c r="C115" s="149" t="s">
        <v>251</v>
      </c>
      <c r="D115" s="147" t="str">
        <f t="shared" si="1"/>
        <v>131</v>
      </c>
      <c r="E115" s="148" t="s">
        <v>248</v>
      </c>
      <c r="F115" s="155" t="s">
        <v>249</v>
      </c>
    </row>
    <row r="116" spans="2:6">
      <c r="B116" s="158" t="s">
        <v>252</v>
      </c>
      <c r="C116" s="149" t="s">
        <v>253</v>
      </c>
      <c r="D116" s="147" t="str">
        <f t="shared" si="1"/>
        <v>131</v>
      </c>
      <c r="E116" s="148" t="s">
        <v>248</v>
      </c>
      <c r="F116" s="155" t="s">
        <v>249</v>
      </c>
    </row>
    <row r="117" spans="2:6">
      <c r="B117" s="158" t="s">
        <v>254</v>
      </c>
      <c r="C117" s="149" t="s">
        <v>255</v>
      </c>
      <c r="D117" s="147" t="str">
        <f t="shared" si="1"/>
        <v>131</v>
      </c>
      <c r="E117" s="148" t="s">
        <v>248</v>
      </c>
      <c r="F117" s="155" t="s">
        <v>249</v>
      </c>
    </row>
    <row r="118" spans="2:6">
      <c r="B118" s="158" t="s">
        <v>256</v>
      </c>
      <c r="C118" s="149" t="s">
        <v>257</v>
      </c>
      <c r="D118" s="147" t="str">
        <f t="shared" si="1"/>
        <v>131</v>
      </c>
      <c r="E118" s="148" t="s">
        <v>248</v>
      </c>
      <c r="F118" s="155" t="s">
        <v>249</v>
      </c>
    </row>
    <row r="119" spans="2:6">
      <c r="B119" s="158" t="s">
        <v>258</v>
      </c>
      <c r="C119" s="149" t="s">
        <v>259</v>
      </c>
      <c r="D119" s="147" t="str">
        <f t="shared" si="1"/>
        <v>132</v>
      </c>
      <c r="E119" s="148" t="s">
        <v>260</v>
      </c>
      <c r="F119" s="155" t="s">
        <v>261</v>
      </c>
    </row>
    <row r="120" spans="2:6">
      <c r="B120" s="158" t="s">
        <v>262</v>
      </c>
      <c r="C120" s="149" t="s">
        <v>263</v>
      </c>
      <c r="D120" s="147" t="str">
        <f t="shared" si="1"/>
        <v>132</v>
      </c>
      <c r="E120" s="148" t="s">
        <v>260</v>
      </c>
      <c r="F120" s="155" t="s">
        <v>261</v>
      </c>
    </row>
    <row r="121" spans="2:6">
      <c r="B121" s="158" t="s">
        <v>264</v>
      </c>
      <c r="C121" s="149" t="s">
        <v>265</v>
      </c>
      <c r="D121" s="147" t="str">
        <f t="shared" si="1"/>
        <v>133</v>
      </c>
      <c r="E121" s="148" t="s">
        <v>266</v>
      </c>
      <c r="F121" s="155" t="s">
        <v>267</v>
      </c>
    </row>
    <row r="122" spans="2:6">
      <c r="B122" s="158" t="s">
        <v>268</v>
      </c>
      <c r="C122" s="149" t="s">
        <v>269</v>
      </c>
      <c r="D122" s="147" t="str">
        <f t="shared" si="1"/>
        <v>133</v>
      </c>
      <c r="E122" s="148" t="s">
        <v>266</v>
      </c>
      <c r="F122" s="155" t="s">
        <v>267</v>
      </c>
    </row>
    <row r="123" spans="2:6">
      <c r="B123" s="158" t="s">
        <v>270</v>
      </c>
      <c r="C123" s="149" t="s">
        <v>271</v>
      </c>
      <c r="D123" s="147" t="str">
        <f t="shared" si="1"/>
        <v>134</v>
      </c>
      <c r="E123" s="148" t="s">
        <v>272</v>
      </c>
      <c r="F123" s="155" t="s">
        <v>273</v>
      </c>
    </row>
    <row r="124" spans="2:6">
      <c r="B124" s="158" t="s">
        <v>274</v>
      </c>
      <c r="C124" s="149" t="s">
        <v>275</v>
      </c>
      <c r="D124" s="147" t="str">
        <f t="shared" si="1"/>
        <v>135</v>
      </c>
      <c r="E124" s="148" t="s">
        <v>276</v>
      </c>
      <c r="F124" s="155" t="s">
        <v>277</v>
      </c>
    </row>
    <row r="125" spans="2:6">
      <c r="B125" s="158" t="s">
        <v>278</v>
      </c>
      <c r="C125" s="149" t="s">
        <v>279</v>
      </c>
      <c r="D125" s="147" t="str">
        <f t="shared" si="1"/>
        <v>135</v>
      </c>
      <c r="E125" s="148" t="s">
        <v>276</v>
      </c>
      <c r="F125" s="155" t="s">
        <v>277</v>
      </c>
    </row>
    <row r="126" spans="2:6">
      <c r="B126" s="158" t="s">
        <v>280</v>
      </c>
      <c r="C126" s="149" t="s">
        <v>281</v>
      </c>
      <c r="D126" s="147" t="str">
        <f t="shared" si="1"/>
        <v>135</v>
      </c>
      <c r="E126" s="148" t="s">
        <v>276</v>
      </c>
      <c r="F126" s="155" t="s">
        <v>277</v>
      </c>
    </row>
    <row r="127" spans="2:6">
      <c r="B127" s="158" t="s">
        <v>282</v>
      </c>
      <c r="C127" s="149" t="s">
        <v>283</v>
      </c>
      <c r="D127" s="147" t="str">
        <f t="shared" si="1"/>
        <v>136</v>
      </c>
      <c r="E127" s="148" t="s">
        <v>284</v>
      </c>
      <c r="F127" s="155" t="s">
        <v>285</v>
      </c>
    </row>
    <row r="128" spans="2:6">
      <c r="B128" s="158" t="s">
        <v>286</v>
      </c>
      <c r="C128" s="149" t="s">
        <v>287</v>
      </c>
      <c r="D128" s="147" t="str">
        <f t="shared" si="1"/>
        <v>136</v>
      </c>
      <c r="E128" s="148" t="s">
        <v>284</v>
      </c>
      <c r="F128" s="155" t="s">
        <v>285</v>
      </c>
    </row>
    <row r="129" spans="2:6">
      <c r="B129" s="158" t="s">
        <v>288</v>
      </c>
      <c r="C129" s="149" t="s">
        <v>289</v>
      </c>
      <c r="D129" s="147" t="str">
        <f t="shared" si="1"/>
        <v>136</v>
      </c>
      <c r="E129" s="148" t="s">
        <v>284</v>
      </c>
      <c r="F129" s="155" t="s">
        <v>285</v>
      </c>
    </row>
    <row r="130" spans="2:6">
      <c r="B130" s="158" t="s">
        <v>290</v>
      </c>
      <c r="C130" s="149" t="s">
        <v>291</v>
      </c>
      <c r="D130" s="147" t="str">
        <f t="shared" si="1"/>
        <v>136</v>
      </c>
      <c r="E130" s="148" t="s">
        <v>284</v>
      </c>
      <c r="F130" s="155" t="s">
        <v>285</v>
      </c>
    </row>
    <row r="131" spans="2:6">
      <c r="B131" s="158" t="s">
        <v>292</v>
      </c>
      <c r="C131" s="149" t="s">
        <v>293</v>
      </c>
      <c r="D131" s="147" t="str">
        <f t="shared" si="1"/>
        <v>137</v>
      </c>
      <c r="E131" s="153" t="s">
        <v>294</v>
      </c>
      <c r="F131" s="154" t="s">
        <v>295</v>
      </c>
    </row>
    <row r="132" spans="2:6">
      <c r="B132" s="158" t="s">
        <v>296</v>
      </c>
      <c r="C132" s="149" t="s">
        <v>297</v>
      </c>
      <c r="D132" s="147" t="str">
        <f t="shared" ref="D132:D195" si="2">LEFT(B132,3)</f>
        <v>137</v>
      </c>
      <c r="E132" s="153" t="s">
        <v>294</v>
      </c>
      <c r="F132" s="154" t="s">
        <v>295</v>
      </c>
    </row>
    <row r="133" spans="2:6">
      <c r="B133" s="158" t="s">
        <v>298</v>
      </c>
      <c r="C133" s="149" t="s">
        <v>299</v>
      </c>
      <c r="D133" s="147" t="str">
        <f t="shared" si="2"/>
        <v>137</v>
      </c>
      <c r="E133" s="153" t="s">
        <v>294</v>
      </c>
      <c r="F133" s="154" t="s">
        <v>295</v>
      </c>
    </row>
    <row r="134" spans="2:6">
      <c r="B134" s="158" t="s">
        <v>300</v>
      </c>
      <c r="C134" s="149" t="s">
        <v>301</v>
      </c>
      <c r="D134" s="147" t="str">
        <f t="shared" si="2"/>
        <v>139</v>
      </c>
      <c r="E134" s="153" t="s">
        <v>294</v>
      </c>
      <c r="F134" s="154" t="s">
        <v>295</v>
      </c>
    </row>
    <row r="135" spans="2:6">
      <c r="B135" s="158" t="s">
        <v>302</v>
      </c>
      <c r="C135" s="149" t="s">
        <v>303</v>
      </c>
      <c r="D135" s="147" t="str">
        <f t="shared" si="2"/>
        <v>139</v>
      </c>
      <c r="E135" s="153" t="s">
        <v>294</v>
      </c>
      <c r="F135" s="154" t="s">
        <v>295</v>
      </c>
    </row>
    <row r="136" spans="2:6">
      <c r="B136" s="158" t="s">
        <v>304</v>
      </c>
      <c r="C136" s="149" t="s">
        <v>305</v>
      </c>
      <c r="D136" s="147" t="str">
        <f t="shared" si="2"/>
        <v>139</v>
      </c>
      <c r="E136" s="153" t="s">
        <v>294</v>
      </c>
      <c r="F136" s="154" t="s">
        <v>295</v>
      </c>
    </row>
    <row r="137" spans="2:6">
      <c r="B137" s="158" t="s">
        <v>306</v>
      </c>
      <c r="C137" s="149" t="s">
        <v>307</v>
      </c>
      <c r="D137" s="147" t="str">
        <f t="shared" si="2"/>
        <v>139</v>
      </c>
      <c r="E137" s="153" t="s">
        <v>294</v>
      </c>
      <c r="F137" s="154" t="s">
        <v>295</v>
      </c>
    </row>
    <row r="138" spans="2:6">
      <c r="B138" s="158" t="s">
        <v>308</v>
      </c>
      <c r="C138" s="149" t="s">
        <v>309</v>
      </c>
      <c r="D138" s="147" t="str">
        <f t="shared" si="2"/>
        <v>141</v>
      </c>
      <c r="E138" s="156" t="s">
        <v>310</v>
      </c>
      <c r="F138" s="157" t="s">
        <v>311</v>
      </c>
    </row>
    <row r="139" spans="2:6">
      <c r="B139" s="158" t="s">
        <v>312</v>
      </c>
      <c r="C139" s="149" t="s">
        <v>313</v>
      </c>
      <c r="D139" s="147" t="str">
        <f t="shared" si="2"/>
        <v>141</v>
      </c>
      <c r="E139" s="156" t="s">
        <v>310</v>
      </c>
      <c r="F139" s="157" t="s">
        <v>311</v>
      </c>
    </row>
    <row r="140" spans="2:6">
      <c r="B140" s="158" t="s">
        <v>314</v>
      </c>
      <c r="C140" s="149" t="s">
        <v>315</v>
      </c>
      <c r="D140" s="147" t="str">
        <f t="shared" si="2"/>
        <v>142</v>
      </c>
      <c r="E140" s="156" t="s">
        <v>310</v>
      </c>
      <c r="F140" s="157" t="s">
        <v>311</v>
      </c>
    </row>
    <row r="141" spans="2:6">
      <c r="B141" s="158" t="s">
        <v>316</v>
      </c>
      <c r="C141" s="149" t="s">
        <v>317</v>
      </c>
      <c r="D141" s="147" t="str">
        <f t="shared" si="2"/>
        <v>142</v>
      </c>
      <c r="E141" s="156" t="s">
        <v>310</v>
      </c>
      <c r="F141" s="157" t="s">
        <v>311</v>
      </c>
    </row>
    <row r="142" spans="2:6">
      <c r="B142" s="158" t="s">
        <v>318</v>
      </c>
      <c r="C142" s="149" t="s">
        <v>319</v>
      </c>
      <c r="D142" s="147" t="str">
        <f t="shared" si="2"/>
        <v>143</v>
      </c>
      <c r="E142" s="148" t="s">
        <v>320</v>
      </c>
      <c r="F142" s="155" t="s">
        <v>321</v>
      </c>
    </row>
    <row r="143" spans="2:6">
      <c r="B143" s="158" t="s">
        <v>322</v>
      </c>
      <c r="C143" s="149" t="s">
        <v>323</v>
      </c>
      <c r="D143" s="147" t="str">
        <f t="shared" si="2"/>
        <v>143</v>
      </c>
      <c r="E143" s="148" t="s">
        <v>320</v>
      </c>
      <c r="F143" s="155" t="s">
        <v>321</v>
      </c>
    </row>
    <row r="144" spans="2:6">
      <c r="B144" s="158" t="s">
        <v>324</v>
      </c>
      <c r="C144" s="149" t="s">
        <v>325</v>
      </c>
      <c r="D144" s="147" t="str">
        <f t="shared" si="2"/>
        <v>143</v>
      </c>
      <c r="E144" s="148" t="s">
        <v>320</v>
      </c>
      <c r="F144" s="155" t="s">
        <v>321</v>
      </c>
    </row>
    <row r="145" spans="2:6">
      <c r="B145" s="158" t="s">
        <v>326</v>
      </c>
      <c r="C145" s="149" t="s">
        <v>327</v>
      </c>
      <c r="D145" s="147" t="str">
        <f t="shared" si="2"/>
        <v>143</v>
      </c>
      <c r="E145" s="148" t="s">
        <v>320</v>
      </c>
      <c r="F145" s="155" t="s">
        <v>321</v>
      </c>
    </row>
    <row r="146" spans="2:6">
      <c r="B146" s="158" t="s">
        <v>328</v>
      </c>
      <c r="C146" s="149" t="s">
        <v>329</v>
      </c>
      <c r="D146" s="147" t="str">
        <f t="shared" si="2"/>
        <v>144</v>
      </c>
      <c r="E146" s="148" t="s">
        <v>330</v>
      </c>
      <c r="F146" s="155" t="s">
        <v>331</v>
      </c>
    </row>
    <row r="147" spans="2:6">
      <c r="B147" s="158" t="s">
        <v>332</v>
      </c>
      <c r="C147" s="149" t="s">
        <v>333</v>
      </c>
      <c r="D147" s="147" t="str">
        <f t="shared" si="2"/>
        <v>144</v>
      </c>
      <c r="E147" s="148" t="s">
        <v>330</v>
      </c>
      <c r="F147" s="155" t="s">
        <v>331</v>
      </c>
    </row>
    <row r="148" spans="2:6">
      <c r="B148" s="158" t="s">
        <v>334</v>
      </c>
      <c r="C148" s="149" t="s">
        <v>335</v>
      </c>
      <c r="D148" s="147" t="str">
        <f t="shared" si="2"/>
        <v>144</v>
      </c>
      <c r="E148" s="148" t="s">
        <v>330</v>
      </c>
      <c r="F148" s="155" t="s">
        <v>331</v>
      </c>
    </row>
    <row r="149" spans="2:6">
      <c r="B149" s="158" t="s">
        <v>336</v>
      </c>
      <c r="C149" s="149" t="s">
        <v>337</v>
      </c>
      <c r="D149" s="147" t="str">
        <f t="shared" si="2"/>
        <v>145</v>
      </c>
      <c r="E149" s="156" t="s">
        <v>310</v>
      </c>
      <c r="F149" s="157" t="s">
        <v>311</v>
      </c>
    </row>
    <row r="150" spans="2:6">
      <c r="B150" s="158" t="s">
        <v>338</v>
      </c>
      <c r="C150" s="149" t="s">
        <v>339</v>
      </c>
      <c r="D150" s="147" t="str">
        <f t="shared" si="2"/>
        <v>145</v>
      </c>
      <c r="E150" s="156" t="s">
        <v>310</v>
      </c>
      <c r="F150" s="157" t="s">
        <v>311</v>
      </c>
    </row>
    <row r="151" spans="2:6">
      <c r="B151" s="158" t="s">
        <v>340</v>
      </c>
      <c r="C151" s="149" t="s">
        <v>341</v>
      </c>
      <c r="D151" s="147" t="str">
        <f t="shared" si="2"/>
        <v>145</v>
      </c>
      <c r="E151" s="156" t="s">
        <v>310</v>
      </c>
      <c r="F151" s="157" t="s">
        <v>311</v>
      </c>
    </row>
    <row r="152" spans="2:6">
      <c r="B152" s="158" t="s">
        <v>342</v>
      </c>
      <c r="C152" s="149" t="s">
        <v>343</v>
      </c>
      <c r="D152" s="147" t="str">
        <f t="shared" si="2"/>
        <v>145</v>
      </c>
      <c r="E152" s="156" t="s">
        <v>310</v>
      </c>
      <c r="F152" s="157" t="s">
        <v>311</v>
      </c>
    </row>
    <row r="153" spans="2:6">
      <c r="B153" s="158" t="s">
        <v>344</v>
      </c>
      <c r="C153" s="149" t="s">
        <v>345</v>
      </c>
      <c r="D153" s="147" t="str">
        <f t="shared" si="2"/>
        <v>146</v>
      </c>
      <c r="E153" s="148" t="s">
        <v>346</v>
      </c>
      <c r="F153" s="155" t="s">
        <v>347</v>
      </c>
    </row>
    <row r="154" spans="2:6">
      <c r="B154" s="158" t="s">
        <v>348</v>
      </c>
      <c r="C154" s="149" t="s">
        <v>349</v>
      </c>
      <c r="D154" s="147" t="str">
        <f t="shared" si="2"/>
        <v>146</v>
      </c>
      <c r="E154" s="148" t="s">
        <v>346</v>
      </c>
      <c r="F154" s="155" t="s">
        <v>347</v>
      </c>
    </row>
    <row r="155" spans="2:6">
      <c r="B155" s="158" t="s">
        <v>350</v>
      </c>
      <c r="C155" s="149" t="s">
        <v>351</v>
      </c>
      <c r="D155" s="147" t="str">
        <f t="shared" si="2"/>
        <v>146</v>
      </c>
      <c r="E155" s="148" t="s">
        <v>346</v>
      </c>
      <c r="F155" s="155" t="s">
        <v>347</v>
      </c>
    </row>
    <row r="156" spans="2:6">
      <c r="B156" s="158" t="s">
        <v>352</v>
      </c>
      <c r="C156" s="149" t="s">
        <v>353</v>
      </c>
      <c r="D156" s="147" t="str">
        <f t="shared" si="2"/>
        <v>149</v>
      </c>
      <c r="E156" s="156" t="s">
        <v>310</v>
      </c>
      <c r="F156" s="157" t="s">
        <v>311</v>
      </c>
    </row>
    <row r="157" spans="2:6">
      <c r="B157" s="158" t="s">
        <v>354</v>
      </c>
      <c r="C157" s="149" t="s">
        <v>355</v>
      </c>
      <c r="D157" s="147" t="str">
        <f t="shared" si="2"/>
        <v>149</v>
      </c>
      <c r="E157" s="156" t="s">
        <v>310</v>
      </c>
      <c r="F157" s="157" t="s">
        <v>311</v>
      </c>
    </row>
    <row r="158" spans="2:6">
      <c r="B158" s="158" t="s">
        <v>356</v>
      </c>
      <c r="C158" s="149" t="s">
        <v>357</v>
      </c>
      <c r="D158" s="147" t="str">
        <f t="shared" si="2"/>
        <v>149</v>
      </c>
      <c r="E158" s="156" t="s">
        <v>310</v>
      </c>
      <c r="F158" s="157" t="s">
        <v>311</v>
      </c>
    </row>
    <row r="159" spans="2:6">
      <c r="B159" s="158" t="s">
        <v>358</v>
      </c>
      <c r="C159" s="149" t="s">
        <v>359</v>
      </c>
      <c r="D159" s="147" t="str">
        <f t="shared" si="2"/>
        <v>149</v>
      </c>
      <c r="E159" s="156" t="s">
        <v>310</v>
      </c>
      <c r="F159" s="157" t="s">
        <v>311</v>
      </c>
    </row>
    <row r="160" spans="2:6">
      <c r="B160" s="158" t="s">
        <v>360</v>
      </c>
      <c r="C160" s="149" t="s">
        <v>361</v>
      </c>
      <c r="D160" s="147" t="str">
        <f t="shared" si="2"/>
        <v>149</v>
      </c>
      <c r="E160" s="156" t="s">
        <v>310</v>
      </c>
      <c r="F160" s="157" t="s">
        <v>311</v>
      </c>
    </row>
    <row r="161" spans="2:6">
      <c r="B161" s="158" t="s">
        <v>362</v>
      </c>
      <c r="C161" s="149" t="s">
        <v>363</v>
      </c>
      <c r="D161" s="147" t="str">
        <f t="shared" si="2"/>
        <v>149</v>
      </c>
      <c r="E161" s="156" t="s">
        <v>310</v>
      </c>
      <c r="F161" s="157" t="s">
        <v>311</v>
      </c>
    </row>
    <row r="162" spans="2:6">
      <c r="B162" s="158" t="s">
        <v>364</v>
      </c>
      <c r="C162" s="149" t="s">
        <v>365</v>
      </c>
      <c r="D162" s="147" t="str">
        <f t="shared" si="2"/>
        <v>151</v>
      </c>
      <c r="E162" s="153" t="s">
        <v>366</v>
      </c>
      <c r="F162" s="154" t="s">
        <v>367</v>
      </c>
    </row>
    <row r="163" spans="2:6">
      <c r="B163" s="158" t="s">
        <v>368</v>
      </c>
      <c r="C163" s="149" t="s">
        <v>369</v>
      </c>
      <c r="D163" s="147" t="str">
        <f t="shared" si="2"/>
        <v>151</v>
      </c>
      <c r="E163" s="153" t="s">
        <v>366</v>
      </c>
      <c r="F163" s="154" t="s">
        <v>367</v>
      </c>
    </row>
    <row r="164" spans="2:6">
      <c r="B164" s="158" t="s">
        <v>370</v>
      </c>
      <c r="C164" s="149" t="s">
        <v>371</v>
      </c>
      <c r="D164" s="147" t="str">
        <f t="shared" si="2"/>
        <v>151</v>
      </c>
      <c r="E164" s="153" t="s">
        <v>366</v>
      </c>
      <c r="F164" s="154" t="s">
        <v>367</v>
      </c>
    </row>
    <row r="165" spans="2:6">
      <c r="B165" s="158" t="s">
        <v>372</v>
      </c>
      <c r="C165" s="149" t="s">
        <v>373</v>
      </c>
      <c r="D165" s="147" t="str">
        <f t="shared" si="2"/>
        <v>151</v>
      </c>
      <c r="E165" s="153" t="s">
        <v>366</v>
      </c>
      <c r="F165" s="154" t="s">
        <v>367</v>
      </c>
    </row>
    <row r="166" spans="2:6">
      <c r="B166" s="158" t="s">
        <v>374</v>
      </c>
      <c r="C166" s="149" t="s">
        <v>375</v>
      </c>
      <c r="D166" s="147" t="str">
        <f t="shared" si="2"/>
        <v>151</v>
      </c>
      <c r="E166" s="153" t="s">
        <v>366</v>
      </c>
      <c r="F166" s="154" t="s">
        <v>367</v>
      </c>
    </row>
    <row r="167" spans="2:6">
      <c r="B167" s="158" t="s">
        <v>376</v>
      </c>
      <c r="C167" s="149" t="s">
        <v>377</v>
      </c>
      <c r="D167" s="147" t="str">
        <f t="shared" si="2"/>
        <v>151</v>
      </c>
      <c r="E167" s="153" t="s">
        <v>366</v>
      </c>
      <c r="F167" s="154" t="s">
        <v>367</v>
      </c>
    </row>
    <row r="168" spans="2:6">
      <c r="B168" s="158" t="s">
        <v>378</v>
      </c>
      <c r="C168" s="149" t="s">
        <v>379</v>
      </c>
      <c r="D168" s="147" t="str">
        <f t="shared" si="2"/>
        <v>152</v>
      </c>
      <c r="E168" s="148" t="s">
        <v>380</v>
      </c>
      <c r="F168" s="155" t="s">
        <v>381</v>
      </c>
    </row>
    <row r="169" spans="2:6">
      <c r="B169" s="158" t="s">
        <v>382</v>
      </c>
      <c r="C169" s="149" t="s">
        <v>383</v>
      </c>
      <c r="D169" s="147" t="str">
        <f t="shared" si="2"/>
        <v>152</v>
      </c>
      <c r="E169" s="148" t="s">
        <v>380</v>
      </c>
      <c r="F169" s="155" t="s">
        <v>381</v>
      </c>
    </row>
    <row r="170" spans="2:6">
      <c r="B170" s="158" t="s">
        <v>384</v>
      </c>
      <c r="C170" s="149" t="s">
        <v>385</v>
      </c>
      <c r="D170" s="147" t="str">
        <f t="shared" si="2"/>
        <v>152</v>
      </c>
      <c r="E170" s="148" t="s">
        <v>380</v>
      </c>
      <c r="F170" s="155" t="s">
        <v>381</v>
      </c>
    </row>
    <row r="171" spans="2:6">
      <c r="B171" s="158" t="s">
        <v>386</v>
      </c>
      <c r="C171" s="149" t="s">
        <v>387</v>
      </c>
      <c r="D171" s="147" t="str">
        <f t="shared" si="2"/>
        <v>152</v>
      </c>
      <c r="E171" s="148" t="s">
        <v>380</v>
      </c>
      <c r="F171" s="155" t="s">
        <v>381</v>
      </c>
    </row>
    <row r="172" spans="2:6">
      <c r="B172" s="158" t="s">
        <v>388</v>
      </c>
      <c r="C172" s="149" t="s">
        <v>389</v>
      </c>
      <c r="D172" s="147" t="str">
        <f t="shared" si="2"/>
        <v>152</v>
      </c>
      <c r="E172" s="148" t="s">
        <v>380</v>
      </c>
      <c r="F172" s="155" t="s">
        <v>381</v>
      </c>
    </row>
    <row r="173" spans="2:6">
      <c r="B173" s="158" t="s">
        <v>390</v>
      </c>
      <c r="C173" s="149" t="s">
        <v>391</v>
      </c>
      <c r="D173" s="147" t="str">
        <f t="shared" si="2"/>
        <v>152</v>
      </c>
      <c r="E173" s="148" t="s">
        <v>380</v>
      </c>
      <c r="F173" s="155" t="s">
        <v>381</v>
      </c>
    </row>
    <row r="174" spans="2:6">
      <c r="B174" s="158" t="s">
        <v>392</v>
      </c>
      <c r="C174" s="149" t="s">
        <v>393</v>
      </c>
      <c r="D174" s="147" t="str">
        <f t="shared" si="2"/>
        <v>153</v>
      </c>
      <c r="E174" s="148" t="s">
        <v>394</v>
      </c>
      <c r="F174" s="155" t="s">
        <v>395</v>
      </c>
    </row>
    <row r="175" spans="2:6">
      <c r="B175" s="158" t="s">
        <v>396</v>
      </c>
      <c r="C175" s="149" t="s">
        <v>397</v>
      </c>
      <c r="D175" s="147" t="str">
        <f t="shared" si="2"/>
        <v>161</v>
      </c>
      <c r="E175" s="148" t="s">
        <v>398</v>
      </c>
      <c r="F175" s="155" t="s">
        <v>399</v>
      </c>
    </row>
    <row r="176" spans="2:6">
      <c r="B176" s="158" t="s">
        <v>400</v>
      </c>
      <c r="C176" s="149" t="s">
        <v>401</v>
      </c>
      <c r="D176" s="147" t="str">
        <f t="shared" si="2"/>
        <v>162</v>
      </c>
      <c r="E176" s="148" t="s">
        <v>398</v>
      </c>
      <c r="F176" s="155" t="s">
        <v>399</v>
      </c>
    </row>
    <row r="177" spans="2:6">
      <c r="B177" s="158" t="s">
        <v>402</v>
      </c>
      <c r="C177" s="149" t="s">
        <v>403</v>
      </c>
      <c r="D177" s="147" t="str">
        <f t="shared" si="2"/>
        <v>169</v>
      </c>
      <c r="E177" s="148" t="s">
        <v>398</v>
      </c>
      <c r="F177" s="155" t="s">
        <v>399</v>
      </c>
    </row>
    <row r="178" spans="2:6">
      <c r="B178" s="158" t="s">
        <v>404</v>
      </c>
      <c r="C178" s="149" t="s">
        <v>405</v>
      </c>
      <c r="D178" s="147" t="str">
        <f t="shared" si="2"/>
        <v>171</v>
      </c>
      <c r="E178" s="153" t="s">
        <v>406</v>
      </c>
      <c r="F178" s="154" t="s">
        <v>407</v>
      </c>
    </row>
    <row r="179" spans="2:6">
      <c r="B179" s="158" t="s">
        <v>408</v>
      </c>
      <c r="C179" s="149" t="s">
        <v>409</v>
      </c>
      <c r="D179" s="147" t="str">
        <f t="shared" si="2"/>
        <v>171</v>
      </c>
      <c r="E179" s="153" t="s">
        <v>406</v>
      </c>
      <c r="F179" s="154" t="s">
        <v>407</v>
      </c>
    </row>
    <row r="180" spans="2:6">
      <c r="B180" s="158" t="s">
        <v>410</v>
      </c>
      <c r="C180" s="149" t="s">
        <v>411</v>
      </c>
      <c r="D180" s="147" t="str">
        <f t="shared" si="2"/>
        <v>171</v>
      </c>
      <c r="E180" s="153" t="s">
        <v>406</v>
      </c>
      <c r="F180" s="154" t="s">
        <v>407</v>
      </c>
    </row>
    <row r="181" spans="2:6">
      <c r="B181" s="158" t="s">
        <v>412</v>
      </c>
      <c r="C181" s="149" t="s">
        <v>413</v>
      </c>
      <c r="D181" s="147" t="str">
        <f t="shared" si="2"/>
        <v>172</v>
      </c>
      <c r="E181" s="148" t="s">
        <v>414</v>
      </c>
      <c r="F181" s="155" t="s">
        <v>415</v>
      </c>
    </row>
    <row r="182" spans="2:6">
      <c r="B182" s="158" t="s">
        <v>416</v>
      </c>
      <c r="C182" s="149" t="s">
        <v>417</v>
      </c>
      <c r="D182" s="147" t="str">
        <f t="shared" si="2"/>
        <v>172</v>
      </c>
      <c r="E182" s="148" t="s">
        <v>414</v>
      </c>
      <c r="F182" s="155" t="s">
        <v>415</v>
      </c>
    </row>
    <row r="183" spans="2:6">
      <c r="B183" s="158" t="s">
        <v>418</v>
      </c>
      <c r="C183" s="149" t="s">
        <v>419</v>
      </c>
      <c r="D183" s="147" t="str">
        <f t="shared" si="2"/>
        <v>172</v>
      </c>
      <c r="E183" s="148" t="s">
        <v>414</v>
      </c>
      <c r="F183" s="155" t="s">
        <v>415</v>
      </c>
    </row>
    <row r="184" spans="2:6">
      <c r="B184" s="158" t="s">
        <v>420</v>
      </c>
      <c r="C184" s="149" t="s">
        <v>421</v>
      </c>
      <c r="D184" s="147" t="str">
        <f t="shared" si="2"/>
        <v>173</v>
      </c>
      <c r="E184" s="148" t="s">
        <v>422</v>
      </c>
      <c r="F184" s="155" t="s">
        <v>423</v>
      </c>
    </row>
    <row r="185" spans="2:6">
      <c r="B185" s="158" t="s">
        <v>424</v>
      </c>
      <c r="C185" s="149" t="s">
        <v>425</v>
      </c>
      <c r="D185" s="147" t="str">
        <f t="shared" si="2"/>
        <v>173</v>
      </c>
      <c r="E185" s="148" t="s">
        <v>422</v>
      </c>
      <c r="F185" s="155" t="s">
        <v>423</v>
      </c>
    </row>
    <row r="186" spans="2:6">
      <c r="B186" s="158" t="s">
        <v>426</v>
      </c>
      <c r="C186" s="149" t="s">
        <v>427</v>
      </c>
      <c r="D186" s="147" t="str">
        <f t="shared" si="2"/>
        <v>173</v>
      </c>
      <c r="E186" s="148" t="s">
        <v>422</v>
      </c>
      <c r="F186" s="155" t="s">
        <v>423</v>
      </c>
    </row>
    <row r="187" spans="2:6">
      <c r="B187" s="158" t="s">
        <v>428</v>
      </c>
      <c r="C187" s="149" t="s">
        <v>429</v>
      </c>
      <c r="D187" s="147" t="str">
        <f t="shared" si="2"/>
        <v>174</v>
      </c>
      <c r="E187" s="148" t="s">
        <v>422</v>
      </c>
      <c r="F187" s="155" t="s">
        <v>423</v>
      </c>
    </row>
    <row r="188" spans="2:6">
      <c r="B188" s="158" t="s">
        <v>430</v>
      </c>
      <c r="C188" s="149" t="s">
        <v>431</v>
      </c>
      <c r="D188" s="147" t="str">
        <f t="shared" si="2"/>
        <v>174</v>
      </c>
      <c r="E188" s="148" t="s">
        <v>422</v>
      </c>
      <c r="F188" s="155" t="s">
        <v>423</v>
      </c>
    </row>
    <row r="189" spans="2:6">
      <c r="B189" s="158" t="s">
        <v>432</v>
      </c>
      <c r="C189" s="149" t="s">
        <v>433</v>
      </c>
      <c r="D189" s="147" t="str">
        <f t="shared" si="2"/>
        <v>174</v>
      </c>
      <c r="E189" s="148" t="s">
        <v>422</v>
      </c>
      <c r="F189" s="155" t="s">
        <v>423</v>
      </c>
    </row>
    <row r="190" spans="2:6">
      <c r="B190" s="158" t="s">
        <v>434</v>
      </c>
      <c r="C190" s="149" t="s">
        <v>435</v>
      </c>
      <c r="D190" s="147" t="str">
        <f t="shared" si="2"/>
        <v>175</v>
      </c>
      <c r="E190" s="156" t="s">
        <v>406</v>
      </c>
      <c r="F190" s="157" t="s">
        <v>407</v>
      </c>
    </row>
    <row r="191" spans="2:6">
      <c r="B191" s="158" t="s">
        <v>436</v>
      </c>
      <c r="C191" s="149" t="s">
        <v>437</v>
      </c>
      <c r="D191" s="147" t="str">
        <f t="shared" si="2"/>
        <v>175</v>
      </c>
      <c r="E191" s="156" t="s">
        <v>406</v>
      </c>
      <c r="F191" s="157" t="s">
        <v>407</v>
      </c>
    </row>
    <row r="192" spans="2:6">
      <c r="B192" s="158" t="s">
        <v>438</v>
      </c>
      <c r="C192" s="149" t="s">
        <v>439</v>
      </c>
      <c r="D192" s="147" t="str">
        <f t="shared" si="2"/>
        <v>176</v>
      </c>
      <c r="E192" s="148" t="s">
        <v>440</v>
      </c>
      <c r="F192" s="155" t="s">
        <v>441</v>
      </c>
    </row>
    <row r="193" spans="2:6">
      <c r="B193" s="158" t="s">
        <v>442</v>
      </c>
      <c r="C193" s="149" t="s">
        <v>443</v>
      </c>
      <c r="D193" s="147" t="str">
        <f t="shared" si="2"/>
        <v>176</v>
      </c>
      <c r="E193" s="148" t="s">
        <v>440</v>
      </c>
      <c r="F193" s="155" t="s">
        <v>441</v>
      </c>
    </row>
    <row r="194" spans="2:6">
      <c r="B194" s="158" t="s">
        <v>444</v>
      </c>
      <c r="C194" s="149" t="s">
        <v>445</v>
      </c>
      <c r="D194" s="147" t="str">
        <f t="shared" si="2"/>
        <v>176</v>
      </c>
      <c r="E194" s="148" t="s">
        <v>440</v>
      </c>
      <c r="F194" s="155" t="s">
        <v>441</v>
      </c>
    </row>
    <row r="195" spans="2:6">
      <c r="B195" s="158" t="s">
        <v>446</v>
      </c>
      <c r="C195" s="149" t="s">
        <v>447</v>
      </c>
      <c r="D195" s="147" t="str">
        <f t="shared" si="2"/>
        <v>177</v>
      </c>
      <c r="E195" s="153" t="s">
        <v>448</v>
      </c>
      <c r="F195" s="154" t="s">
        <v>449</v>
      </c>
    </row>
    <row r="196" spans="2:6">
      <c r="B196" s="158" t="s">
        <v>450</v>
      </c>
      <c r="C196" s="149" t="s">
        <v>451</v>
      </c>
      <c r="D196" s="147" t="str">
        <f t="shared" ref="D196:D259" si="3">LEFT(B196,3)</f>
        <v>177</v>
      </c>
      <c r="E196" s="153" t="s">
        <v>448</v>
      </c>
      <c r="F196" s="154" t="s">
        <v>449</v>
      </c>
    </row>
    <row r="197" spans="2:6">
      <c r="B197" s="158" t="s">
        <v>452</v>
      </c>
      <c r="C197" s="149" t="s">
        <v>453</v>
      </c>
      <c r="D197" s="147" t="str">
        <f t="shared" si="3"/>
        <v>177</v>
      </c>
      <c r="E197" s="153" t="s">
        <v>448</v>
      </c>
      <c r="F197" s="154" t="s">
        <v>449</v>
      </c>
    </row>
    <row r="198" spans="2:6">
      <c r="B198" s="158" t="s">
        <v>454</v>
      </c>
      <c r="C198" s="149" t="s">
        <v>455</v>
      </c>
      <c r="D198" s="147" t="str">
        <f t="shared" si="3"/>
        <v>177</v>
      </c>
      <c r="E198" s="153" t="s">
        <v>448</v>
      </c>
      <c r="F198" s="154" t="s">
        <v>449</v>
      </c>
    </row>
    <row r="199" spans="2:6">
      <c r="B199" s="158" t="s">
        <v>456</v>
      </c>
      <c r="C199" s="149" t="s">
        <v>457</v>
      </c>
      <c r="D199" s="147" t="str">
        <f t="shared" si="3"/>
        <v>178</v>
      </c>
      <c r="E199" s="153" t="s">
        <v>448</v>
      </c>
      <c r="F199" s="154" t="s">
        <v>449</v>
      </c>
    </row>
    <row r="200" spans="2:6">
      <c r="B200" s="158" t="s">
        <v>458</v>
      </c>
      <c r="C200" s="149" t="s">
        <v>459</v>
      </c>
      <c r="D200" s="147" t="str">
        <f t="shared" si="3"/>
        <v>178</v>
      </c>
      <c r="E200" s="153" t="s">
        <v>448</v>
      </c>
      <c r="F200" s="154" t="s">
        <v>449</v>
      </c>
    </row>
    <row r="201" spans="2:6">
      <c r="B201" s="158" t="s">
        <v>460</v>
      </c>
      <c r="C201" s="149" t="s">
        <v>461</v>
      </c>
      <c r="D201" s="147" t="str">
        <f t="shared" si="3"/>
        <v>178</v>
      </c>
      <c r="E201" s="153" t="s">
        <v>448</v>
      </c>
      <c r="F201" s="154" t="s">
        <v>449</v>
      </c>
    </row>
    <row r="202" spans="2:6">
      <c r="B202" s="158" t="s">
        <v>462</v>
      </c>
      <c r="C202" s="149" t="s">
        <v>463</v>
      </c>
      <c r="D202" s="147" t="str">
        <f t="shared" si="3"/>
        <v>178</v>
      </c>
      <c r="E202" s="153" t="s">
        <v>448</v>
      </c>
      <c r="F202" s="154" t="s">
        <v>449</v>
      </c>
    </row>
    <row r="203" spans="2:6">
      <c r="B203" s="158" t="s">
        <v>464</v>
      </c>
      <c r="C203" s="149" t="s">
        <v>465</v>
      </c>
      <c r="D203" s="147" t="str">
        <f t="shared" si="3"/>
        <v>178</v>
      </c>
      <c r="E203" s="153" t="s">
        <v>448</v>
      </c>
      <c r="F203" s="154" t="s">
        <v>449</v>
      </c>
    </row>
    <row r="204" spans="2:6">
      <c r="B204" s="158" t="s">
        <v>466</v>
      </c>
      <c r="C204" s="149" t="s">
        <v>467</v>
      </c>
      <c r="D204" s="147" t="str">
        <f t="shared" si="3"/>
        <v>181</v>
      </c>
      <c r="E204" s="156" t="s">
        <v>468</v>
      </c>
      <c r="F204" s="157" t="s">
        <v>469</v>
      </c>
    </row>
    <row r="205" spans="2:6">
      <c r="B205" s="158" t="s">
        <v>470</v>
      </c>
      <c r="C205" s="149" t="s">
        <v>471</v>
      </c>
      <c r="D205" s="147" t="str">
        <f t="shared" si="3"/>
        <v>181</v>
      </c>
      <c r="E205" s="156" t="s">
        <v>468</v>
      </c>
      <c r="F205" s="157" t="s">
        <v>469</v>
      </c>
    </row>
    <row r="206" spans="2:6">
      <c r="B206" s="158" t="s">
        <v>472</v>
      </c>
      <c r="C206" s="149" t="s">
        <v>473</v>
      </c>
      <c r="D206" s="147" t="str">
        <f t="shared" si="3"/>
        <v>182</v>
      </c>
      <c r="E206" s="156" t="s">
        <v>468</v>
      </c>
      <c r="F206" s="157" t="s">
        <v>469</v>
      </c>
    </row>
    <row r="207" spans="2:6">
      <c r="B207" s="158" t="s">
        <v>474</v>
      </c>
      <c r="C207" s="149" t="s">
        <v>475</v>
      </c>
      <c r="D207" s="147" t="str">
        <f t="shared" si="3"/>
        <v>182</v>
      </c>
      <c r="E207" s="156" t="s">
        <v>468</v>
      </c>
      <c r="F207" s="157" t="s">
        <v>469</v>
      </c>
    </row>
    <row r="208" spans="2:6">
      <c r="B208" s="158" t="s">
        <v>476</v>
      </c>
      <c r="C208" s="149" t="s">
        <v>477</v>
      </c>
      <c r="D208" s="147" t="str">
        <f t="shared" si="3"/>
        <v>183</v>
      </c>
      <c r="E208" s="156" t="s">
        <v>468</v>
      </c>
      <c r="F208" s="157" t="s">
        <v>469</v>
      </c>
    </row>
    <row r="209" spans="2:6">
      <c r="B209" s="158" t="s">
        <v>478</v>
      </c>
      <c r="C209" s="149" t="s">
        <v>479</v>
      </c>
      <c r="D209" s="147" t="str">
        <f t="shared" si="3"/>
        <v>191</v>
      </c>
      <c r="E209" s="153" t="s">
        <v>480</v>
      </c>
      <c r="F209" s="154" t="s">
        <v>481</v>
      </c>
    </row>
    <row r="210" spans="2:6">
      <c r="B210" s="158" t="s">
        <v>482</v>
      </c>
      <c r="C210" s="149" t="s">
        <v>483</v>
      </c>
      <c r="D210" s="147" t="str">
        <f t="shared" si="3"/>
        <v>192</v>
      </c>
      <c r="E210" s="153" t="s">
        <v>480</v>
      </c>
      <c r="F210" s="154" t="s">
        <v>481</v>
      </c>
    </row>
    <row r="211" spans="2:6">
      <c r="B211" s="158" t="s">
        <v>484</v>
      </c>
      <c r="C211" s="149" t="s">
        <v>485</v>
      </c>
      <c r="D211" s="147" t="str">
        <f t="shared" si="3"/>
        <v>192</v>
      </c>
      <c r="E211" s="153" t="s">
        <v>480</v>
      </c>
      <c r="F211" s="154" t="s">
        <v>481</v>
      </c>
    </row>
    <row r="212" spans="2:6">
      <c r="B212" s="158" t="s">
        <v>486</v>
      </c>
      <c r="C212" s="149" t="s">
        <v>487</v>
      </c>
      <c r="D212" s="147" t="str">
        <f t="shared" si="3"/>
        <v>192</v>
      </c>
      <c r="E212" s="153" t="s">
        <v>480</v>
      </c>
      <c r="F212" s="154" t="s">
        <v>481</v>
      </c>
    </row>
    <row r="213" spans="2:6">
      <c r="B213" s="158" t="s">
        <v>488</v>
      </c>
      <c r="C213" s="149" t="s">
        <v>489</v>
      </c>
      <c r="D213" s="147" t="str">
        <f t="shared" si="3"/>
        <v>192</v>
      </c>
      <c r="E213" s="153" t="s">
        <v>480</v>
      </c>
      <c r="F213" s="154" t="s">
        <v>481</v>
      </c>
    </row>
    <row r="214" spans="2:6">
      <c r="B214" s="158" t="s">
        <v>490</v>
      </c>
      <c r="C214" s="149" t="s">
        <v>491</v>
      </c>
      <c r="D214" s="147" t="str">
        <f t="shared" si="3"/>
        <v>193</v>
      </c>
      <c r="E214" s="153" t="s">
        <v>480</v>
      </c>
      <c r="F214" s="154" t="s">
        <v>481</v>
      </c>
    </row>
    <row r="215" spans="2:6">
      <c r="B215" s="158" t="s">
        <v>492</v>
      </c>
      <c r="C215" s="149" t="s">
        <v>493</v>
      </c>
      <c r="D215" s="147" t="str">
        <f t="shared" si="3"/>
        <v>193</v>
      </c>
      <c r="E215" s="153" t="s">
        <v>480</v>
      </c>
      <c r="F215" s="154" t="s">
        <v>481</v>
      </c>
    </row>
    <row r="216" spans="2:6">
      <c r="B216" s="158" t="s">
        <v>494</v>
      </c>
      <c r="C216" s="149" t="s">
        <v>495</v>
      </c>
      <c r="D216" s="147" t="str">
        <f t="shared" si="3"/>
        <v>193</v>
      </c>
      <c r="E216" s="153" t="s">
        <v>480</v>
      </c>
      <c r="F216" s="154" t="s">
        <v>481</v>
      </c>
    </row>
    <row r="217" spans="2:6">
      <c r="B217" s="158" t="s">
        <v>496</v>
      </c>
      <c r="C217" s="149" t="s">
        <v>497</v>
      </c>
      <c r="D217" s="147" t="str">
        <f t="shared" si="3"/>
        <v>194</v>
      </c>
      <c r="E217" s="153" t="s">
        <v>480</v>
      </c>
      <c r="F217" s="154" t="s">
        <v>481</v>
      </c>
    </row>
    <row r="218" spans="2:6">
      <c r="B218" s="158" t="s">
        <v>498</v>
      </c>
      <c r="C218" s="149" t="s">
        <v>499</v>
      </c>
      <c r="D218" s="147" t="str">
        <f t="shared" si="3"/>
        <v>194</v>
      </c>
      <c r="E218" s="153" t="s">
        <v>480</v>
      </c>
      <c r="F218" s="154" t="s">
        <v>481</v>
      </c>
    </row>
    <row r="219" spans="2:6">
      <c r="B219" s="158" t="s">
        <v>500</v>
      </c>
      <c r="C219" s="149" t="s">
        <v>501</v>
      </c>
      <c r="D219" s="147" t="str">
        <f t="shared" si="3"/>
        <v>195</v>
      </c>
      <c r="E219" s="148" t="s">
        <v>502</v>
      </c>
      <c r="F219" s="155" t="s">
        <v>503</v>
      </c>
    </row>
    <row r="220" spans="2:6">
      <c r="B220" s="158" t="s">
        <v>504</v>
      </c>
      <c r="C220" s="149" t="s">
        <v>505</v>
      </c>
      <c r="D220" s="147" t="str">
        <f t="shared" si="3"/>
        <v>195</v>
      </c>
      <c r="E220" s="148" t="s">
        <v>502</v>
      </c>
      <c r="F220" s="155" t="s">
        <v>503</v>
      </c>
    </row>
    <row r="221" spans="2:6">
      <c r="B221" s="158" t="s">
        <v>506</v>
      </c>
      <c r="C221" s="149" t="s">
        <v>507</v>
      </c>
      <c r="D221" s="147" t="str">
        <f t="shared" si="3"/>
        <v>195</v>
      </c>
      <c r="E221" s="148" t="s">
        <v>502</v>
      </c>
      <c r="F221" s="155" t="s">
        <v>503</v>
      </c>
    </row>
    <row r="222" spans="2:6">
      <c r="B222" s="158" t="s">
        <v>508</v>
      </c>
      <c r="C222" s="149" t="s">
        <v>509</v>
      </c>
      <c r="D222" s="147" t="str">
        <f t="shared" si="3"/>
        <v>195</v>
      </c>
      <c r="E222" s="148" t="s">
        <v>502</v>
      </c>
      <c r="F222" s="155" t="s">
        <v>503</v>
      </c>
    </row>
    <row r="223" spans="2:6">
      <c r="B223" s="158" t="s">
        <v>510</v>
      </c>
      <c r="C223" s="149" t="s">
        <v>511</v>
      </c>
      <c r="D223" s="147" t="str">
        <f t="shared" si="3"/>
        <v>195</v>
      </c>
      <c r="E223" s="148" t="s">
        <v>502</v>
      </c>
      <c r="F223" s="155" t="s">
        <v>503</v>
      </c>
    </row>
    <row r="224" spans="2:6">
      <c r="B224" s="158" t="s">
        <v>512</v>
      </c>
      <c r="C224" s="149" t="s">
        <v>513</v>
      </c>
      <c r="D224" s="147" t="str">
        <f t="shared" si="3"/>
        <v>201</v>
      </c>
      <c r="E224" s="156" t="s">
        <v>514</v>
      </c>
      <c r="F224" s="157" t="s">
        <v>515</v>
      </c>
    </row>
    <row r="225" spans="2:6">
      <c r="B225" s="158" t="s">
        <v>516</v>
      </c>
      <c r="C225" s="149" t="s">
        <v>517</v>
      </c>
      <c r="D225" s="147" t="str">
        <f t="shared" si="3"/>
        <v>201</v>
      </c>
      <c r="E225" s="156" t="s">
        <v>514</v>
      </c>
      <c r="F225" s="157" t="s">
        <v>515</v>
      </c>
    </row>
    <row r="226" spans="2:6">
      <c r="B226" s="158" t="s">
        <v>518</v>
      </c>
      <c r="C226" s="149" t="s">
        <v>519</v>
      </c>
      <c r="D226" s="147" t="str">
        <f t="shared" si="3"/>
        <v>201</v>
      </c>
      <c r="E226" s="156" t="s">
        <v>514</v>
      </c>
      <c r="F226" s="157" t="s">
        <v>515</v>
      </c>
    </row>
    <row r="227" spans="2:6">
      <c r="B227" s="158" t="s">
        <v>520</v>
      </c>
      <c r="C227" s="149" t="s">
        <v>521</v>
      </c>
      <c r="D227" s="147" t="str">
        <f t="shared" si="3"/>
        <v>201</v>
      </c>
      <c r="E227" s="156" t="s">
        <v>514</v>
      </c>
      <c r="F227" s="157" t="s">
        <v>515</v>
      </c>
    </row>
    <row r="228" spans="2:6">
      <c r="B228" s="158" t="s">
        <v>522</v>
      </c>
      <c r="C228" s="149" t="s">
        <v>523</v>
      </c>
      <c r="D228" s="147" t="str">
        <f t="shared" si="3"/>
        <v>202</v>
      </c>
      <c r="E228" s="156" t="s">
        <v>514</v>
      </c>
      <c r="F228" s="157" t="s">
        <v>515</v>
      </c>
    </row>
    <row r="229" spans="2:6">
      <c r="B229" s="158" t="s">
        <v>524</v>
      </c>
      <c r="C229" s="149" t="s">
        <v>525</v>
      </c>
      <c r="D229" s="147" t="str">
        <f t="shared" si="3"/>
        <v>202</v>
      </c>
      <c r="E229" s="156" t="s">
        <v>514</v>
      </c>
      <c r="F229" s="157" t="s">
        <v>515</v>
      </c>
    </row>
    <row r="230" spans="2:6">
      <c r="B230" s="158" t="s">
        <v>526</v>
      </c>
      <c r="C230" s="149" t="s">
        <v>527</v>
      </c>
      <c r="D230" s="147" t="str">
        <f t="shared" si="3"/>
        <v>202</v>
      </c>
      <c r="E230" s="156" t="s">
        <v>514</v>
      </c>
      <c r="F230" s="157" t="s">
        <v>515</v>
      </c>
    </row>
    <row r="231" spans="2:6">
      <c r="B231" s="158" t="s">
        <v>528</v>
      </c>
      <c r="C231" s="149" t="s">
        <v>529</v>
      </c>
      <c r="D231" s="147" t="str">
        <f t="shared" si="3"/>
        <v>202</v>
      </c>
      <c r="E231" s="156" t="s">
        <v>514</v>
      </c>
      <c r="F231" s="157" t="s">
        <v>515</v>
      </c>
    </row>
    <row r="232" spans="2:6">
      <c r="B232" s="158" t="s">
        <v>530</v>
      </c>
      <c r="C232" s="149" t="s">
        <v>531</v>
      </c>
      <c r="D232" s="147" t="str">
        <f t="shared" si="3"/>
        <v>203</v>
      </c>
      <c r="E232" s="156" t="s">
        <v>514</v>
      </c>
      <c r="F232" s="157" t="s">
        <v>515</v>
      </c>
    </row>
    <row r="233" spans="2:6">
      <c r="B233" s="158" t="s">
        <v>532</v>
      </c>
      <c r="C233" s="149" t="s">
        <v>533</v>
      </c>
      <c r="D233" s="147" t="str">
        <f t="shared" si="3"/>
        <v>203</v>
      </c>
      <c r="E233" s="156" t="s">
        <v>514</v>
      </c>
      <c r="F233" s="157" t="s">
        <v>515</v>
      </c>
    </row>
    <row r="234" spans="2:6">
      <c r="B234" s="158" t="s">
        <v>534</v>
      </c>
      <c r="C234" s="149" t="s">
        <v>535</v>
      </c>
      <c r="D234" s="147" t="str">
        <f t="shared" si="3"/>
        <v>203</v>
      </c>
      <c r="E234" s="156" t="s">
        <v>514</v>
      </c>
      <c r="F234" s="157" t="s">
        <v>515</v>
      </c>
    </row>
    <row r="235" spans="2:6">
      <c r="B235" s="158" t="s">
        <v>536</v>
      </c>
      <c r="C235" s="149" t="s">
        <v>537</v>
      </c>
      <c r="D235" s="147" t="str">
        <f t="shared" si="3"/>
        <v>203</v>
      </c>
      <c r="E235" s="156" t="s">
        <v>514</v>
      </c>
      <c r="F235" s="157" t="s">
        <v>515</v>
      </c>
    </row>
    <row r="236" spans="2:6">
      <c r="B236" s="158" t="s">
        <v>538</v>
      </c>
      <c r="C236" s="149" t="s">
        <v>539</v>
      </c>
      <c r="D236" s="147" t="str">
        <f t="shared" si="3"/>
        <v>203</v>
      </c>
      <c r="E236" s="156" t="s">
        <v>514</v>
      </c>
      <c r="F236" s="157" t="s">
        <v>515</v>
      </c>
    </row>
    <row r="237" spans="2:6">
      <c r="B237" s="158" t="s">
        <v>540</v>
      </c>
      <c r="C237" s="149" t="s">
        <v>541</v>
      </c>
      <c r="D237" s="147" t="str">
        <f t="shared" si="3"/>
        <v>203</v>
      </c>
      <c r="E237" s="156" t="s">
        <v>514</v>
      </c>
      <c r="F237" s="157" t="s">
        <v>515</v>
      </c>
    </row>
    <row r="238" spans="2:6">
      <c r="B238" s="158" t="s">
        <v>542</v>
      </c>
      <c r="C238" s="149" t="s">
        <v>543</v>
      </c>
      <c r="D238" s="147" t="str">
        <f t="shared" si="3"/>
        <v>204</v>
      </c>
      <c r="E238" s="156" t="s">
        <v>514</v>
      </c>
      <c r="F238" s="157" t="s">
        <v>515</v>
      </c>
    </row>
    <row r="239" spans="2:6">
      <c r="B239" s="158" t="s">
        <v>544</v>
      </c>
      <c r="C239" s="149" t="s">
        <v>545</v>
      </c>
      <c r="D239" s="147" t="str">
        <f t="shared" si="3"/>
        <v>204</v>
      </c>
      <c r="E239" s="156" t="s">
        <v>514</v>
      </c>
      <c r="F239" s="157" t="s">
        <v>515</v>
      </c>
    </row>
    <row r="240" spans="2:6">
      <c r="B240" s="158" t="s">
        <v>546</v>
      </c>
      <c r="C240" s="149" t="s">
        <v>547</v>
      </c>
      <c r="D240" s="147" t="str">
        <f t="shared" si="3"/>
        <v>204</v>
      </c>
      <c r="E240" s="156" t="s">
        <v>514</v>
      </c>
      <c r="F240" s="157" t="s">
        <v>515</v>
      </c>
    </row>
    <row r="241" spans="2:6">
      <c r="B241" s="158" t="s">
        <v>548</v>
      </c>
      <c r="C241" s="149" t="s">
        <v>549</v>
      </c>
      <c r="D241" s="147" t="str">
        <f t="shared" si="3"/>
        <v>204</v>
      </c>
      <c r="E241" s="156" t="s">
        <v>514</v>
      </c>
      <c r="F241" s="157" t="s">
        <v>515</v>
      </c>
    </row>
    <row r="242" spans="2:6">
      <c r="B242" s="158" t="s">
        <v>550</v>
      </c>
      <c r="C242" s="149" t="s">
        <v>551</v>
      </c>
      <c r="D242" s="147" t="str">
        <f t="shared" si="3"/>
        <v>211</v>
      </c>
      <c r="E242" s="148" t="s">
        <v>552</v>
      </c>
      <c r="F242" s="155" t="s">
        <v>553</v>
      </c>
    </row>
    <row r="243" spans="2:6">
      <c r="B243" s="158" t="s">
        <v>554</v>
      </c>
      <c r="C243" s="149" t="s">
        <v>555</v>
      </c>
      <c r="D243" s="147" t="str">
        <f t="shared" si="3"/>
        <v>212</v>
      </c>
      <c r="E243" s="148" t="s">
        <v>552</v>
      </c>
      <c r="F243" s="155" t="s">
        <v>553</v>
      </c>
    </row>
    <row r="244" spans="2:6">
      <c r="B244" s="158" t="s">
        <v>556</v>
      </c>
      <c r="C244" s="149" t="s">
        <v>557</v>
      </c>
      <c r="D244" s="147" t="str">
        <f t="shared" si="3"/>
        <v>213</v>
      </c>
      <c r="E244" s="148" t="s">
        <v>552</v>
      </c>
      <c r="F244" s="155" t="s">
        <v>553</v>
      </c>
    </row>
    <row r="245" spans="2:6">
      <c r="B245" s="158" t="s">
        <v>558</v>
      </c>
      <c r="C245" s="149" t="s">
        <v>559</v>
      </c>
      <c r="D245" s="147" t="str">
        <f t="shared" si="3"/>
        <v>214</v>
      </c>
      <c r="E245" s="148" t="s">
        <v>552</v>
      </c>
      <c r="F245" s="155" t="s">
        <v>553</v>
      </c>
    </row>
    <row r="246" spans="2:6">
      <c r="B246" s="158" t="s">
        <v>560</v>
      </c>
      <c r="C246" s="149" t="s">
        <v>561</v>
      </c>
      <c r="D246" s="147" t="str">
        <f t="shared" si="3"/>
        <v>219</v>
      </c>
      <c r="E246" s="148" t="s">
        <v>552</v>
      </c>
      <c r="F246" s="155" t="s">
        <v>553</v>
      </c>
    </row>
    <row r="247" spans="2:6">
      <c r="B247" s="158" t="s">
        <v>562</v>
      </c>
      <c r="C247" s="149" t="s">
        <v>563</v>
      </c>
      <c r="D247" s="147" t="str">
        <f t="shared" si="3"/>
        <v>221</v>
      </c>
      <c r="E247" s="153" t="s">
        <v>564</v>
      </c>
      <c r="F247" s="154" t="s">
        <v>565</v>
      </c>
    </row>
    <row r="248" spans="2:6">
      <c r="B248" s="158" t="s">
        <v>566</v>
      </c>
      <c r="C248" s="149" t="s">
        <v>567</v>
      </c>
      <c r="D248" s="147" t="str">
        <f t="shared" si="3"/>
        <v>221</v>
      </c>
      <c r="E248" s="153" t="s">
        <v>564</v>
      </c>
      <c r="F248" s="154" t="s">
        <v>565</v>
      </c>
    </row>
    <row r="249" spans="2:6">
      <c r="B249" s="158" t="s">
        <v>568</v>
      </c>
      <c r="C249" s="149" t="s">
        <v>569</v>
      </c>
      <c r="D249" s="147" t="str">
        <f t="shared" si="3"/>
        <v>222</v>
      </c>
      <c r="E249" s="153" t="s">
        <v>564</v>
      </c>
      <c r="F249" s="154" t="s">
        <v>565</v>
      </c>
    </row>
    <row r="250" spans="2:6">
      <c r="B250" s="158" t="s">
        <v>570</v>
      </c>
      <c r="C250" s="149" t="s">
        <v>571</v>
      </c>
      <c r="D250" s="147" t="str">
        <f t="shared" si="3"/>
        <v>222</v>
      </c>
      <c r="E250" s="153" t="s">
        <v>564</v>
      </c>
      <c r="F250" s="154" t="s">
        <v>565</v>
      </c>
    </row>
    <row r="251" spans="2:6">
      <c r="B251" s="158" t="s">
        <v>572</v>
      </c>
      <c r="C251" s="149" t="s">
        <v>573</v>
      </c>
      <c r="D251" s="147" t="str">
        <f t="shared" si="3"/>
        <v>222</v>
      </c>
      <c r="E251" s="153" t="s">
        <v>564</v>
      </c>
      <c r="F251" s="154" t="s">
        <v>565</v>
      </c>
    </row>
    <row r="252" spans="2:6">
      <c r="B252" s="158" t="s">
        <v>574</v>
      </c>
      <c r="C252" s="149" t="s">
        <v>575</v>
      </c>
      <c r="D252" s="147" t="str">
        <f t="shared" si="3"/>
        <v>223</v>
      </c>
      <c r="E252" s="153" t="s">
        <v>564</v>
      </c>
      <c r="F252" s="154" t="s">
        <v>565</v>
      </c>
    </row>
    <row r="253" spans="2:6">
      <c r="B253" s="158" t="s">
        <v>576</v>
      </c>
      <c r="C253" s="149" t="s">
        <v>577</v>
      </c>
      <c r="D253" s="147" t="str">
        <f t="shared" si="3"/>
        <v>223</v>
      </c>
      <c r="E253" s="153" t="s">
        <v>564</v>
      </c>
      <c r="F253" s="154" t="s">
        <v>565</v>
      </c>
    </row>
    <row r="254" spans="2:6">
      <c r="B254" s="158" t="s">
        <v>578</v>
      </c>
      <c r="C254" s="149" t="s">
        <v>579</v>
      </c>
      <c r="D254" s="147" t="str">
        <f t="shared" si="3"/>
        <v>231</v>
      </c>
      <c r="E254" s="148" t="s">
        <v>580</v>
      </c>
      <c r="F254" s="155" t="s">
        <v>581</v>
      </c>
    </row>
    <row r="255" spans="2:6">
      <c r="B255" s="158" t="s">
        <v>582</v>
      </c>
      <c r="C255" s="149" t="s">
        <v>583</v>
      </c>
      <c r="D255" s="147" t="str">
        <f t="shared" si="3"/>
        <v>231</v>
      </c>
      <c r="E255" s="148" t="s">
        <v>580</v>
      </c>
      <c r="F255" s="155" t="s">
        <v>581</v>
      </c>
    </row>
    <row r="256" spans="2:6">
      <c r="B256" s="158" t="s">
        <v>584</v>
      </c>
      <c r="C256" s="149" t="s">
        <v>585</v>
      </c>
      <c r="D256" s="147" t="str">
        <f t="shared" si="3"/>
        <v>231</v>
      </c>
      <c r="E256" s="148" t="s">
        <v>580</v>
      </c>
      <c r="F256" s="155" t="s">
        <v>581</v>
      </c>
    </row>
    <row r="257" spans="2:6">
      <c r="B257" s="158" t="s">
        <v>586</v>
      </c>
      <c r="C257" s="149" t="s">
        <v>587</v>
      </c>
      <c r="D257" s="147" t="str">
        <f t="shared" si="3"/>
        <v>232</v>
      </c>
      <c r="E257" s="148" t="s">
        <v>580</v>
      </c>
      <c r="F257" s="155" t="s">
        <v>581</v>
      </c>
    </row>
    <row r="258" spans="2:6">
      <c r="B258" s="158" t="s">
        <v>588</v>
      </c>
      <c r="C258" s="149" t="s">
        <v>589</v>
      </c>
      <c r="D258" s="147" t="str">
        <f t="shared" si="3"/>
        <v>233</v>
      </c>
      <c r="E258" s="148" t="s">
        <v>580</v>
      </c>
      <c r="F258" s="155" t="s">
        <v>581</v>
      </c>
    </row>
    <row r="259" spans="2:6">
      <c r="B259" s="158" t="s">
        <v>590</v>
      </c>
      <c r="C259" s="149" t="s">
        <v>591</v>
      </c>
      <c r="D259" s="147" t="str">
        <f t="shared" si="3"/>
        <v>241</v>
      </c>
      <c r="E259" s="156" t="s">
        <v>592</v>
      </c>
      <c r="F259" s="157" t="s">
        <v>593</v>
      </c>
    </row>
    <row r="260" spans="2:6">
      <c r="B260" s="158" t="s">
        <v>594</v>
      </c>
      <c r="C260" s="149" t="s">
        <v>595</v>
      </c>
      <c r="D260" s="147" t="str">
        <f t="shared" ref="D260:D323" si="4">LEFT(B260,3)</f>
        <v>241</v>
      </c>
      <c r="E260" s="156" t="s">
        <v>592</v>
      </c>
      <c r="F260" s="157" t="s">
        <v>593</v>
      </c>
    </row>
    <row r="261" spans="2:6">
      <c r="B261" s="158" t="s">
        <v>596</v>
      </c>
      <c r="C261" s="149" t="s">
        <v>597</v>
      </c>
      <c r="D261" s="147" t="str">
        <f t="shared" si="4"/>
        <v>241</v>
      </c>
      <c r="E261" s="156" t="s">
        <v>592</v>
      </c>
      <c r="F261" s="157" t="s">
        <v>593</v>
      </c>
    </row>
    <row r="262" spans="2:6">
      <c r="B262" s="158" t="s">
        <v>598</v>
      </c>
      <c r="C262" s="149" t="s">
        <v>599</v>
      </c>
      <c r="D262" s="147" t="str">
        <f t="shared" si="4"/>
        <v>241</v>
      </c>
      <c r="E262" s="156" t="s">
        <v>592</v>
      </c>
      <c r="F262" s="157" t="s">
        <v>593</v>
      </c>
    </row>
    <row r="263" spans="2:6">
      <c r="B263" s="158" t="s">
        <v>600</v>
      </c>
      <c r="C263" s="149" t="s">
        <v>601</v>
      </c>
      <c r="D263" s="147" t="str">
        <f t="shared" si="4"/>
        <v>241</v>
      </c>
      <c r="E263" s="156" t="s">
        <v>592</v>
      </c>
      <c r="F263" s="157" t="s">
        <v>593</v>
      </c>
    </row>
    <row r="264" spans="2:6">
      <c r="B264" s="158" t="s">
        <v>602</v>
      </c>
      <c r="C264" s="149" t="s">
        <v>603</v>
      </c>
      <c r="D264" s="147" t="str">
        <f t="shared" si="4"/>
        <v>242</v>
      </c>
      <c r="E264" s="156" t="s">
        <v>592</v>
      </c>
      <c r="F264" s="157" t="s">
        <v>593</v>
      </c>
    </row>
    <row r="265" spans="2:6">
      <c r="B265" s="158" t="s">
        <v>604</v>
      </c>
      <c r="C265" s="149" t="s">
        <v>605</v>
      </c>
      <c r="D265" s="147" t="str">
        <f t="shared" si="4"/>
        <v>242</v>
      </c>
      <c r="E265" s="156" t="s">
        <v>592</v>
      </c>
      <c r="F265" s="157" t="s">
        <v>593</v>
      </c>
    </row>
    <row r="266" spans="2:6">
      <c r="B266" s="158" t="s">
        <v>606</v>
      </c>
      <c r="C266" s="149" t="s">
        <v>607</v>
      </c>
      <c r="D266" s="147" t="str">
        <f t="shared" si="4"/>
        <v>242</v>
      </c>
      <c r="E266" s="156" t="s">
        <v>592</v>
      </c>
      <c r="F266" s="157" t="s">
        <v>593</v>
      </c>
    </row>
    <row r="267" spans="2:6">
      <c r="B267" s="158" t="s">
        <v>608</v>
      </c>
      <c r="C267" s="149" t="s">
        <v>609</v>
      </c>
      <c r="D267" s="147" t="str">
        <f t="shared" si="4"/>
        <v>242</v>
      </c>
      <c r="E267" s="156" t="s">
        <v>592</v>
      </c>
      <c r="F267" s="157" t="s">
        <v>593</v>
      </c>
    </row>
    <row r="268" spans="2:6">
      <c r="B268" s="158" t="s">
        <v>610</v>
      </c>
      <c r="C268" s="149" t="s">
        <v>611</v>
      </c>
      <c r="D268" s="147" t="str">
        <f t="shared" si="4"/>
        <v>243</v>
      </c>
      <c r="E268" s="148" t="s">
        <v>612</v>
      </c>
      <c r="F268" s="155" t="s">
        <v>613</v>
      </c>
    </row>
    <row r="269" spans="2:6">
      <c r="B269" s="158" t="s">
        <v>614</v>
      </c>
      <c r="C269" s="149" t="s">
        <v>615</v>
      </c>
      <c r="D269" s="147" t="str">
        <f t="shared" si="4"/>
        <v>243</v>
      </c>
      <c r="E269" s="148" t="s">
        <v>612</v>
      </c>
      <c r="F269" s="155" t="s">
        <v>613</v>
      </c>
    </row>
    <row r="270" spans="2:6">
      <c r="B270" s="158" t="s">
        <v>616</v>
      </c>
      <c r="C270" s="149" t="s">
        <v>617</v>
      </c>
      <c r="D270" s="147" t="str">
        <f t="shared" si="4"/>
        <v>243</v>
      </c>
      <c r="E270" s="148" t="s">
        <v>612</v>
      </c>
      <c r="F270" s="155" t="s">
        <v>613</v>
      </c>
    </row>
    <row r="271" spans="2:6">
      <c r="B271" s="158" t="s">
        <v>618</v>
      </c>
      <c r="C271" s="149" t="s">
        <v>619</v>
      </c>
      <c r="D271" s="147" t="str">
        <f t="shared" si="4"/>
        <v>243</v>
      </c>
      <c r="E271" s="148" t="s">
        <v>612</v>
      </c>
      <c r="F271" s="155" t="s">
        <v>613</v>
      </c>
    </row>
    <row r="272" spans="2:6">
      <c r="B272" s="158" t="s">
        <v>620</v>
      </c>
      <c r="C272" s="149" t="s">
        <v>621</v>
      </c>
      <c r="D272" s="147" t="str">
        <f t="shared" si="4"/>
        <v>243</v>
      </c>
      <c r="E272" s="148" t="s">
        <v>612</v>
      </c>
      <c r="F272" s="155" t="s">
        <v>613</v>
      </c>
    </row>
    <row r="273" spans="2:6">
      <c r="B273" s="158" t="s">
        <v>622</v>
      </c>
      <c r="C273" s="149" t="s">
        <v>623</v>
      </c>
      <c r="D273" s="147" t="str">
        <f t="shared" si="4"/>
        <v>243</v>
      </c>
      <c r="E273" s="148" t="s">
        <v>612</v>
      </c>
      <c r="F273" s="155" t="s">
        <v>613</v>
      </c>
    </row>
    <row r="274" spans="2:6">
      <c r="B274" s="158" t="s">
        <v>624</v>
      </c>
      <c r="C274" s="149" t="s">
        <v>625</v>
      </c>
      <c r="D274" s="147" t="str">
        <f t="shared" si="4"/>
        <v>243</v>
      </c>
      <c r="E274" s="148" t="s">
        <v>612</v>
      </c>
      <c r="F274" s="155" t="s">
        <v>613</v>
      </c>
    </row>
    <row r="275" spans="2:6">
      <c r="B275" s="158" t="s">
        <v>626</v>
      </c>
      <c r="C275" s="149" t="s">
        <v>627</v>
      </c>
      <c r="D275" s="147" t="str">
        <f t="shared" si="4"/>
        <v>243</v>
      </c>
      <c r="E275" s="148" t="s">
        <v>612</v>
      </c>
      <c r="F275" s="155" t="s">
        <v>613</v>
      </c>
    </row>
    <row r="276" spans="2:6">
      <c r="B276" s="158" t="s">
        <v>628</v>
      </c>
      <c r="C276" s="149" t="s">
        <v>629</v>
      </c>
      <c r="D276" s="147" t="str">
        <f t="shared" si="4"/>
        <v>243</v>
      </c>
      <c r="E276" s="148" t="s">
        <v>612</v>
      </c>
      <c r="F276" s="155" t="s">
        <v>613</v>
      </c>
    </row>
    <row r="277" spans="2:6">
      <c r="B277" s="158" t="s">
        <v>630</v>
      </c>
      <c r="C277" s="149" t="s">
        <v>631</v>
      </c>
      <c r="D277" s="147" t="str">
        <f t="shared" si="4"/>
        <v>244</v>
      </c>
      <c r="E277" s="153" t="s">
        <v>592</v>
      </c>
      <c r="F277" s="154" t="s">
        <v>593</v>
      </c>
    </row>
    <row r="278" spans="2:6">
      <c r="B278" s="158" t="s">
        <v>632</v>
      </c>
      <c r="C278" s="149" t="s">
        <v>633</v>
      </c>
      <c r="D278" s="147" t="str">
        <f t="shared" si="4"/>
        <v>244</v>
      </c>
      <c r="E278" s="153" t="s">
        <v>592</v>
      </c>
      <c r="F278" s="154" t="s">
        <v>593</v>
      </c>
    </row>
    <row r="279" spans="2:6">
      <c r="B279" s="158" t="s">
        <v>634</v>
      </c>
      <c r="C279" s="149" t="s">
        <v>635</v>
      </c>
      <c r="D279" s="147" t="str">
        <f t="shared" si="4"/>
        <v>244</v>
      </c>
      <c r="E279" s="153" t="s">
        <v>592</v>
      </c>
      <c r="F279" s="154" t="s">
        <v>593</v>
      </c>
    </row>
    <row r="280" spans="2:6">
      <c r="B280" s="158" t="s">
        <v>636</v>
      </c>
      <c r="C280" s="149" t="s">
        <v>637</v>
      </c>
      <c r="D280" s="147" t="str">
        <f t="shared" si="4"/>
        <v>244</v>
      </c>
      <c r="E280" s="153" t="s">
        <v>592</v>
      </c>
      <c r="F280" s="154" t="s">
        <v>593</v>
      </c>
    </row>
    <row r="281" spans="2:6">
      <c r="B281" s="158" t="s">
        <v>638</v>
      </c>
      <c r="C281" s="149" t="s">
        <v>639</v>
      </c>
      <c r="D281" s="147" t="str">
        <f t="shared" si="4"/>
        <v>244</v>
      </c>
      <c r="E281" s="153" t="s">
        <v>592</v>
      </c>
      <c r="F281" s="154" t="s">
        <v>593</v>
      </c>
    </row>
    <row r="282" spans="2:6">
      <c r="B282" s="158" t="s">
        <v>640</v>
      </c>
      <c r="C282" s="149" t="s">
        <v>641</v>
      </c>
      <c r="D282" s="147" t="str">
        <f t="shared" si="4"/>
        <v>245</v>
      </c>
      <c r="E282" s="153" t="s">
        <v>592</v>
      </c>
      <c r="F282" s="154" t="s">
        <v>593</v>
      </c>
    </row>
    <row r="283" spans="2:6">
      <c r="B283" s="158" t="s">
        <v>642</v>
      </c>
      <c r="C283" s="149" t="s">
        <v>643</v>
      </c>
      <c r="D283" s="147" t="str">
        <f t="shared" si="4"/>
        <v>245</v>
      </c>
      <c r="E283" s="153" t="s">
        <v>592</v>
      </c>
      <c r="F283" s="154" t="s">
        <v>593</v>
      </c>
    </row>
    <row r="284" spans="2:6">
      <c r="B284" s="158" t="s">
        <v>644</v>
      </c>
      <c r="C284" s="149" t="s">
        <v>645</v>
      </c>
      <c r="D284" s="147" t="str">
        <f t="shared" si="4"/>
        <v>245</v>
      </c>
      <c r="E284" s="153" t="s">
        <v>592</v>
      </c>
      <c r="F284" s="154" t="s">
        <v>593</v>
      </c>
    </row>
    <row r="285" spans="2:6">
      <c r="B285" s="158" t="s">
        <v>646</v>
      </c>
      <c r="C285" s="149" t="s">
        <v>647</v>
      </c>
      <c r="D285" s="147" t="str">
        <f t="shared" si="4"/>
        <v>245</v>
      </c>
      <c r="E285" s="153" t="s">
        <v>592</v>
      </c>
      <c r="F285" s="154" t="s">
        <v>593</v>
      </c>
    </row>
    <row r="286" spans="2:6">
      <c r="B286" s="158" t="s">
        <v>648</v>
      </c>
      <c r="C286" s="149" t="s">
        <v>649</v>
      </c>
      <c r="D286" s="147" t="str">
        <f t="shared" si="4"/>
        <v>245</v>
      </c>
      <c r="E286" s="153" t="s">
        <v>592</v>
      </c>
      <c r="F286" s="154" t="s">
        <v>593</v>
      </c>
    </row>
    <row r="287" spans="2:6">
      <c r="B287" s="158" t="s">
        <v>650</v>
      </c>
      <c r="C287" s="149" t="s">
        <v>651</v>
      </c>
      <c r="D287" s="147" t="str">
        <f t="shared" si="4"/>
        <v>245</v>
      </c>
      <c r="E287" s="153" t="s">
        <v>592</v>
      </c>
      <c r="F287" s="154" t="s">
        <v>593</v>
      </c>
    </row>
    <row r="288" spans="2:6">
      <c r="B288" s="158" t="s">
        <v>652</v>
      </c>
      <c r="C288" s="149" t="s">
        <v>653</v>
      </c>
      <c r="D288" s="147" t="str">
        <f t="shared" si="4"/>
        <v>245</v>
      </c>
      <c r="E288" s="153" t="s">
        <v>592</v>
      </c>
      <c r="F288" s="154" t="s">
        <v>593</v>
      </c>
    </row>
    <row r="289" spans="2:6">
      <c r="B289" s="158" t="s">
        <v>654</v>
      </c>
      <c r="C289" s="149" t="s">
        <v>655</v>
      </c>
      <c r="D289" s="147" t="str">
        <f t="shared" si="4"/>
        <v>246</v>
      </c>
      <c r="E289" s="153" t="s">
        <v>592</v>
      </c>
      <c r="F289" s="154" t="s">
        <v>593</v>
      </c>
    </row>
    <row r="290" spans="2:6">
      <c r="B290" s="158" t="s">
        <v>656</v>
      </c>
      <c r="C290" s="149" t="s">
        <v>657</v>
      </c>
      <c r="D290" s="147" t="str">
        <f t="shared" si="4"/>
        <v>246</v>
      </c>
      <c r="E290" s="153" t="s">
        <v>592</v>
      </c>
      <c r="F290" s="154" t="s">
        <v>593</v>
      </c>
    </row>
    <row r="291" spans="2:6">
      <c r="B291" s="158" t="s">
        <v>658</v>
      </c>
      <c r="C291" s="149" t="s">
        <v>659</v>
      </c>
      <c r="D291" s="147" t="str">
        <f t="shared" si="4"/>
        <v>246</v>
      </c>
      <c r="E291" s="153" t="s">
        <v>592</v>
      </c>
      <c r="F291" s="154" t="s">
        <v>593</v>
      </c>
    </row>
    <row r="292" spans="2:6">
      <c r="B292" s="158" t="s">
        <v>660</v>
      </c>
      <c r="C292" s="149" t="s">
        <v>661</v>
      </c>
      <c r="D292" s="147" t="str">
        <f t="shared" si="4"/>
        <v>251</v>
      </c>
      <c r="E292" s="156" t="s">
        <v>662</v>
      </c>
      <c r="F292" s="157" t="s">
        <v>663</v>
      </c>
    </row>
    <row r="293" spans="2:6">
      <c r="B293" s="158" t="s">
        <v>664</v>
      </c>
      <c r="C293" s="149" t="s">
        <v>665</v>
      </c>
      <c r="D293" s="147" t="str">
        <f t="shared" si="4"/>
        <v>251</v>
      </c>
      <c r="E293" s="156" t="s">
        <v>662</v>
      </c>
      <c r="F293" s="157" t="s">
        <v>663</v>
      </c>
    </row>
    <row r="294" spans="2:6">
      <c r="B294" s="158" t="s">
        <v>666</v>
      </c>
      <c r="C294" s="149" t="s">
        <v>667</v>
      </c>
      <c r="D294" s="147" t="str">
        <f t="shared" si="4"/>
        <v>252</v>
      </c>
      <c r="E294" s="148" t="s">
        <v>668</v>
      </c>
      <c r="F294" s="155" t="s">
        <v>669</v>
      </c>
    </row>
    <row r="295" spans="2:6">
      <c r="B295" s="158" t="s">
        <v>670</v>
      </c>
      <c r="C295" s="149" t="s">
        <v>671</v>
      </c>
      <c r="D295" s="147" t="str">
        <f t="shared" si="4"/>
        <v>252</v>
      </c>
      <c r="E295" s="148" t="s">
        <v>668</v>
      </c>
      <c r="F295" s="155" t="s">
        <v>669</v>
      </c>
    </row>
    <row r="296" spans="2:6">
      <c r="B296" s="158" t="s">
        <v>672</v>
      </c>
      <c r="C296" s="149" t="s">
        <v>673</v>
      </c>
      <c r="D296" s="147" t="str">
        <f t="shared" si="4"/>
        <v>252</v>
      </c>
      <c r="E296" s="148" t="s">
        <v>668</v>
      </c>
      <c r="F296" s="155" t="s">
        <v>669</v>
      </c>
    </row>
    <row r="297" spans="2:6">
      <c r="B297" s="158" t="s">
        <v>674</v>
      </c>
      <c r="C297" s="149" t="s">
        <v>675</v>
      </c>
      <c r="D297" s="147" t="str">
        <f t="shared" si="4"/>
        <v>252</v>
      </c>
      <c r="E297" s="148" t="s">
        <v>668</v>
      </c>
      <c r="F297" s="155" t="s">
        <v>669</v>
      </c>
    </row>
    <row r="298" spans="2:6">
      <c r="B298" s="158" t="s">
        <v>676</v>
      </c>
      <c r="C298" s="149" t="s">
        <v>677</v>
      </c>
      <c r="D298" s="147" t="str">
        <f t="shared" si="4"/>
        <v>252</v>
      </c>
      <c r="E298" s="148" t="s">
        <v>668</v>
      </c>
      <c r="F298" s="155" t="s">
        <v>669</v>
      </c>
    </row>
    <row r="299" spans="2:6">
      <c r="B299" s="158" t="s">
        <v>678</v>
      </c>
      <c r="C299" s="149" t="s">
        <v>679</v>
      </c>
      <c r="D299" s="147" t="str">
        <f t="shared" si="4"/>
        <v>253</v>
      </c>
      <c r="E299" s="156" t="s">
        <v>662</v>
      </c>
      <c r="F299" s="157" t="s">
        <v>663</v>
      </c>
    </row>
    <row r="300" spans="2:6">
      <c r="B300" s="158" t="s">
        <v>680</v>
      </c>
      <c r="C300" s="149" t="s">
        <v>681</v>
      </c>
      <c r="D300" s="147" t="str">
        <f t="shared" si="4"/>
        <v>254</v>
      </c>
      <c r="E300" s="156" t="s">
        <v>662</v>
      </c>
      <c r="F300" s="157" t="s">
        <v>663</v>
      </c>
    </row>
    <row r="301" spans="2:6">
      <c r="B301" s="158" t="s">
        <v>682</v>
      </c>
      <c r="C301" s="149" t="s">
        <v>683</v>
      </c>
      <c r="D301" s="147" t="str">
        <f t="shared" si="4"/>
        <v>254</v>
      </c>
      <c r="E301" s="156" t="s">
        <v>662</v>
      </c>
      <c r="F301" s="157" t="s">
        <v>663</v>
      </c>
    </row>
    <row r="302" spans="2:6">
      <c r="B302" s="158" t="s">
        <v>684</v>
      </c>
      <c r="C302" s="149" t="s">
        <v>685</v>
      </c>
      <c r="D302" s="147" t="str">
        <f t="shared" si="4"/>
        <v>261</v>
      </c>
      <c r="E302" s="148" t="s">
        <v>686</v>
      </c>
      <c r="F302" s="155" t="s">
        <v>687</v>
      </c>
    </row>
    <row r="303" spans="2:6">
      <c r="B303" s="158" t="s">
        <v>688</v>
      </c>
      <c r="C303" s="149" t="s">
        <v>689</v>
      </c>
      <c r="D303" s="147" t="str">
        <f t="shared" si="4"/>
        <v>261</v>
      </c>
      <c r="E303" s="148" t="s">
        <v>686</v>
      </c>
      <c r="F303" s="155" t="s">
        <v>687</v>
      </c>
    </row>
    <row r="304" spans="2:6">
      <c r="B304" s="158" t="s">
        <v>690</v>
      </c>
      <c r="C304" s="149" t="s">
        <v>691</v>
      </c>
      <c r="D304" s="147" t="str">
        <f t="shared" si="4"/>
        <v>261</v>
      </c>
      <c r="E304" s="148" t="s">
        <v>686</v>
      </c>
      <c r="F304" s="155" t="s">
        <v>687</v>
      </c>
    </row>
    <row r="305" spans="2:6">
      <c r="B305" s="158" t="s">
        <v>692</v>
      </c>
      <c r="C305" s="149" t="s">
        <v>693</v>
      </c>
      <c r="D305" s="147" t="str">
        <f t="shared" si="4"/>
        <v>261</v>
      </c>
      <c r="E305" s="148" t="s">
        <v>686</v>
      </c>
      <c r="F305" s="155" t="s">
        <v>687</v>
      </c>
    </row>
    <row r="306" spans="2:6">
      <c r="B306" s="158" t="s">
        <v>694</v>
      </c>
      <c r="C306" s="149" t="s">
        <v>695</v>
      </c>
      <c r="D306" s="147" t="str">
        <f t="shared" si="4"/>
        <v>261</v>
      </c>
      <c r="E306" s="148" t="s">
        <v>686</v>
      </c>
      <c r="F306" s="155" t="s">
        <v>687</v>
      </c>
    </row>
    <row r="307" spans="2:6">
      <c r="B307" s="158" t="s">
        <v>696</v>
      </c>
      <c r="C307" s="149" t="s">
        <v>697</v>
      </c>
      <c r="D307" s="147" t="str">
        <f t="shared" si="4"/>
        <v>262</v>
      </c>
      <c r="E307" s="148" t="s">
        <v>698</v>
      </c>
      <c r="F307" s="155" t="s">
        <v>699</v>
      </c>
    </row>
    <row r="308" spans="2:6">
      <c r="B308" s="158" t="s">
        <v>700</v>
      </c>
      <c r="C308" s="149" t="s">
        <v>701</v>
      </c>
      <c r="D308" s="147" t="str">
        <f t="shared" si="4"/>
        <v>262</v>
      </c>
      <c r="E308" s="148" t="s">
        <v>698</v>
      </c>
      <c r="F308" s="155" t="s">
        <v>699</v>
      </c>
    </row>
    <row r="309" spans="2:6">
      <c r="B309" s="158" t="s">
        <v>702</v>
      </c>
      <c r="C309" s="149" t="s">
        <v>703</v>
      </c>
      <c r="D309" s="147" t="str">
        <f t="shared" si="4"/>
        <v>262</v>
      </c>
      <c r="E309" s="148" t="s">
        <v>698</v>
      </c>
      <c r="F309" s="155" t="s">
        <v>699</v>
      </c>
    </row>
    <row r="310" spans="2:6">
      <c r="B310" s="158" t="s">
        <v>704</v>
      </c>
      <c r="C310" s="149" t="s">
        <v>705</v>
      </c>
      <c r="D310" s="147" t="str">
        <f t="shared" si="4"/>
        <v>262</v>
      </c>
      <c r="E310" s="148" t="s">
        <v>698</v>
      </c>
      <c r="F310" s="155" t="s">
        <v>699</v>
      </c>
    </row>
    <row r="311" spans="2:6">
      <c r="B311" s="158" t="s">
        <v>706</v>
      </c>
      <c r="C311" s="149" t="s">
        <v>707</v>
      </c>
      <c r="D311" s="147" t="str">
        <f t="shared" si="4"/>
        <v>262</v>
      </c>
      <c r="E311" s="148" t="s">
        <v>698</v>
      </c>
      <c r="F311" s="155" t="s">
        <v>699</v>
      </c>
    </row>
    <row r="312" spans="2:6">
      <c r="B312" s="158" t="s">
        <v>708</v>
      </c>
      <c r="C312" s="149" t="s">
        <v>709</v>
      </c>
      <c r="D312" s="147" t="str">
        <f t="shared" si="4"/>
        <v>262</v>
      </c>
      <c r="E312" s="148" t="s">
        <v>698</v>
      </c>
      <c r="F312" s="155" t="s">
        <v>699</v>
      </c>
    </row>
    <row r="313" spans="2:6">
      <c r="B313" s="158" t="s">
        <v>710</v>
      </c>
      <c r="C313" s="149" t="s">
        <v>711</v>
      </c>
      <c r="D313" s="147" t="str">
        <f t="shared" si="4"/>
        <v>263</v>
      </c>
      <c r="E313" s="148" t="s">
        <v>712</v>
      </c>
      <c r="F313" s="155" t="s">
        <v>713</v>
      </c>
    </row>
    <row r="314" spans="2:6">
      <c r="B314" s="158" t="s">
        <v>714</v>
      </c>
      <c r="C314" s="149" t="s">
        <v>715</v>
      </c>
      <c r="D314" s="147" t="str">
        <f t="shared" si="4"/>
        <v>263</v>
      </c>
      <c r="E314" s="148" t="s">
        <v>712</v>
      </c>
      <c r="F314" s="155" t="s">
        <v>713</v>
      </c>
    </row>
    <row r="315" spans="2:6">
      <c r="B315" s="158" t="s">
        <v>716</v>
      </c>
      <c r="C315" s="149" t="s">
        <v>717</v>
      </c>
      <c r="D315" s="147" t="str">
        <f t="shared" si="4"/>
        <v>264</v>
      </c>
      <c r="E315" s="148" t="s">
        <v>718</v>
      </c>
      <c r="F315" s="155" t="s">
        <v>719</v>
      </c>
    </row>
    <row r="316" spans="2:6">
      <c r="B316" s="158" t="s">
        <v>720</v>
      </c>
      <c r="C316" s="149" t="s">
        <v>721</v>
      </c>
      <c r="D316" s="147" t="str">
        <f t="shared" si="4"/>
        <v>264</v>
      </c>
      <c r="E316" s="148" t="s">
        <v>718</v>
      </c>
      <c r="F316" s="155" t="s">
        <v>719</v>
      </c>
    </row>
    <row r="317" spans="2:6">
      <c r="B317" s="158" t="s">
        <v>722</v>
      </c>
      <c r="C317" s="149" t="s">
        <v>723</v>
      </c>
      <c r="D317" s="147" t="str">
        <f t="shared" si="4"/>
        <v>264</v>
      </c>
      <c r="E317" s="148" t="s">
        <v>718</v>
      </c>
      <c r="F317" s="155" t="s">
        <v>719</v>
      </c>
    </row>
    <row r="318" spans="2:6">
      <c r="B318" s="158" t="s">
        <v>724</v>
      </c>
      <c r="C318" s="149" t="s">
        <v>725</v>
      </c>
      <c r="D318" s="147" t="str">
        <f t="shared" si="4"/>
        <v>264</v>
      </c>
      <c r="E318" s="148" t="s">
        <v>718</v>
      </c>
      <c r="F318" s="155" t="s">
        <v>719</v>
      </c>
    </row>
    <row r="319" spans="2:6">
      <c r="B319" s="158" t="s">
        <v>726</v>
      </c>
      <c r="C319" s="149" t="s">
        <v>727</v>
      </c>
      <c r="D319" s="147" t="str">
        <f t="shared" si="4"/>
        <v>264</v>
      </c>
      <c r="E319" s="148" t="s">
        <v>718</v>
      </c>
      <c r="F319" s="155" t="s">
        <v>719</v>
      </c>
    </row>
    <row r="320" spans="2:6">
      <c r="B320" s="158" t="s">
        <v>728</v>
      </c>
      <c r="C320" s="149" t="s">
        <v>729</v>
      </c>
      <c r="D320" s="147" t="str">
        <f t="shared" si="4"/>
        <v>264</v>
      </c>
      <c r="E320" s="148" t="s">
        <v>718</v>
      </c>
      <c r="F320" s="155" t="s">
        <v>719</v>
      </c>
    </row>
    <row r="321" spans="2:6">
      <c r="B321" s="158" t="s">
        <v>730</v>
      </c>
      <c r="C321" s="149" t="s">
        <v>731</v>
      </c>
      <c r="D321" s="147" t="str">
        <f t="shared" si="4"/>
        <v>265</v>
      </c>
      <c r="E321" s="148" t="s">
        <v>732</v>
      </c>
      <c r="F321" s="155" t="s">
        <v>733</v>
      </c>
    </row>
    <row r="322" spans="2:6">
      <c r="B322" s="158" t="s">
        <v>734</v>
      </c>
      <c r="C322" s="149" t="s">
        <v>735</v>
      </c>
      <c r="D322" s="147" t="str">
        <f t="shared" si="4"/>
        <v>265</v>
      </c>
      <c r="E322" s="148" t="s">
        <v>732</v>
      </c>
      <c r="F322" s="155" t="s">
        <v>733</v>
      </c>
    </row>
    <row r="323" spans="2:6">
      <c r="B323" s="158" t="s">
        <v>736</v>
      </c>
      <c r="C323" s="149" t="s">
        <v>737</v>
      </c>
      <c r="D323" s="147" t="str">
        <f t="shared" si="4"/>
        <v>265</v>
      </c>
      <c r="E323" s="148" t="s">
        <v>732</v>
      </c>
      <c r="F323" s="155" t="s">
        <v>733</v>
      </c>
    </row>
    <row r="324" spans="2:6">
      <c r="B324" s="158" t="s">
        <v>738</v>
      </c>
      <c r="C324" s="149" t="s">
        <v>739</v>
      </c>
      <c r="D324" s="147" t="str">
        <f t="shared" ref="D324:D387" si="5">LEFT(B324,3)</f>
        <v>265</v>
      </c>
      <c r="E324" s="148" t="s">
        <v>732</v>
      </c>
      <c r="F324" s="155" t="s">
        <v>733</v>
      </c>
    </row>
    <row r="325" spans="2:6">
      <c r="B325" s="158" t="s">
        <v>740</v>
      </c>
      <c r="C325" s="149" t="s">
        <v>741</v>
      </c>
      <c r="D325" s="147" t="str">
        <f t="shared" si="5"/>
        <v>266</v>
      </c>
      <c r="E325" s="148" t="s">
        <v>742</v>
      </c>
      <c r="F325" s="155" t="s">
        <v>743</v>
      </c>
    </row>
    <row r="326" spans="2:6">
      <c r="B326" s="158" t="s">
        <v>744</v>
      </c>
      <c r="C326" s="149" t="s">
        <v>745</v>
      </c>
      <c r="D326" s="147" t="str">
        <f t="shared" si="5"/>
        <v>266</v>
      </c>
      <c r="E326" s="148" t="s">
        <v>742</v>
      </c>
      <c r="F326" s="155" t="s">
        <v>743</v>
      </c>
    </row>
    <row r="327" spans="2:6">
      <c r="B327" s="158" t="s">
        <v>746</v>
      </c>
      <c r="C327" s="149" t="s">
        <v>747</v>
      </c>
      <c r="D327" s="147" t="str">
        <f t="shared" si="5"/>
        <v>266</v>
      </c>
      <c r="E327" s="148" t="s">
        <v>742</v>
      </c>
      <c r="F327" s="155" t="s">
        <v>743</v>
      </c>
    </row>
    <row r="328" spans="2:6">
      <c r="B328" s="158" t="s">
        <v>748</v>
      </c>
      <c r="C328" s="149" t="s">
        <v>749</v>
      </c>
      <c r="D328" s="147" t="str">
        <f t="shared" si="5"/>
        <v>266</v>
      </c>
      <c r="E328" s="148" t="s">
        <v>742</v>
      </c>
      <c r="F328" s="155" t="s">
        <v>743</v>
      </c>
    </row>
    <row r="329" spans="2:6">
      <c r="B329" s="158" t="s">
        <v>750</v>
      </c>
      <c r="C329" s="149" t="s">
        <v>751</v>
      </c>
      <c r="D329" s="147" t="str">
        <f t="shared" si="5"/>
        <v>266</v>
      </c>
      <c r="E329" s="148" t="s">
        <v>742</v>
      </c>
      <c r="F329" s="155" t="s">
        <v>743</v>
      </c>
    </row>
    <row r="330" spans="2:6">
      <c r="B330" s="158" t="s">
        <v>752</v>
      </c>
      <c r="C330" s="149" t="s">
        <v>753</v>
      </c>
      <c r="D330" s="147" t="str">
        <f t="shared" si="5"/>
        <v>266</v>
      </c>
      <c r="E330" s="148" t="s">
        <v>742</v>
      </c>
      <c r="F330" s="155" t="s">
        <v>743</v>
      </c>
    </row>
    <row r="331" spans="2:6">
      <c r="B331" s="158" t="s">
        <v>754</v>
      </c>
      <c r="C331" s="149" t="s">
        <v>755</v>
      </c>
      <c r="D331" s="147" t="str">
        <f t="shared" si="5"/>
        <v>266</v>
      </c>
      <c r="E331" s="148" t="s">
        <v>742</v>
      </c>
      <c r="F331" s="155" t="s">
        <v>743</v>
      </c>
    </row>
    <row r="332" spans="2:6">
      <c r="B332" s="158" t="s">
        <v>756</v>
      </c>
      <c r="C332" s="149" t="s">
        <v>757</v>
      </c>
      <c r="D332" s="147" t="str">
        <f t="shared" si="5"/>
        <v>266</v>
      </c>
      <c r="E332" s="148" t="s">
        <v>742</v>
      </c>
      <c r="F332" s="155" t="s">
        <v>743</v>
      </c>
    </row>
    <row r="333" spans="2:6">
      <c r="B333" s="158" t="s">
        <v>758</v>
      </c>
      <c r="C333" s="149" t="s">
        <v>759</v>
      </c>
      <c r="D333" s="147" t="str">
        <f t="shared" si="5"/>
        <v>267</v>
      </c>
      <c r="E333" s="148" t="s">
        <v>742</v>
      </c>
      <c r="F333" s="155" t="s">
        <v>743</v>
      </c>
    </row>
    <row r="334" spans="2:6">
      <c r="B334" s="158" t="s">
        <v>760</v>
      </c>
      <c r="C334" s="149" t="s">
        <v>761</v>
      </c>
      <c r="D334" s="147" t="str">
        <f t="shared" si="5"/>
        <v>267</v>
      </c>
      <c r="E334" s="148" t="s">
        <v>742</v>
      </c>
      <c r="F334" s="155" t="s">
        <v>743</v>
      </c>
    </row>
    <row r="335" spans="2:6">
      <c r="B335" s="158" t="s">
        <v>762</v>
      </c>
      <c r="C335" s="149" t="s">
        <v>763</v>
      </c>
      <c r="D335" s="147" t="str">
        <f t="shared" si="5"/>
        <v>268</v>
      </c>
      <c r="E335" s="148" t="s">
        <v>764</v>
      </c>
      <c r="F335" s="155" t="s">
        <v>765</v>
      </c>
    </row>
    <row r="336" spans="2:6">
      <c r="B336" s="158" t="s">
        <v>766</v>
      </c>
      <c r="C336" s="149" t="s">
        <v>767</v>
      </c>
      <c r="D336" s="147" t="str">
        <f t="shared" si="5"/>
        <v>268</v>
      </c>
      <c r="E336" s="148" t="s">
        <v>764</v>
      </c>
      <c r="F336" s="155" t="s">
        <v>765</v>
      </c>
    </row>
    <row r="337" spans="2:6">
      <c r="B337" s="158" t="s">
        <v>768</v>
      </c>
      <c r="C337" s="149" t="s">
        <v>769</v>
      </c>
      <c r="D337" s="147" t="str">
        <f t="shared" si="5"/>
        <v>268</v>
      </c>
      <c r="E337" s="148" t="s">
        <v>764</v>
      </c>
      <c r="F337" s="155" t="s">
        <v>765</v>
      </c>
    </row>
    <row r="338" spans="2:6">
      <c r="B338" s="158" t="s">
        <v>770</v>
      </c>
      <c r="C338" s="149" t="s">
        <v>771</v>
      </c>
      <c r="D338" s="147" t="str">
        <f t="shared" si="5"/>
        <v>268</v>
      </c>
      <c r="E338" s="148" t="s">
        <v>764</v>
      </c>
      <c r="F338" s="155" t="s">
        <v>765</v>
      </c>
    </row>
    <row r="339" spans="2:6">
      <c r="B339" s="158" t="s">
        <v>772</v>
      </c>
      <c r="C339" s="149" t="s">
        <v>773</v>
      </c>
      <c r="D339" s="147" t="str">
        <f t="shared" si="5"/>
        <v>268</v>
      </c>
      <c r="E339" s="148" t="s">
        <v>764</v>
      </c>
      <c r="F339" s="155" t="s">
        <v>765</v>
      </c>
    </row>
    <row r="340" spans="2:6">
      <c r="B340" s="158" t="s">
        <v>774</v>
      </c>
      <c r="C340" s="149" t="s">
        <v>775</v>
      </c>
      <c r="D340" s="147" t="str">
        <f t="shared" si="5"/>
        <v>271</v>
      </c>
      <c r="E340" s="153" t="s">
        <v>776</v>
      </c>
      <c r="F340" s="154" t="s">
        <v>777</v>
      </c>
    </row>
    <row r="341" spans="2:6">
      <c r="B341" s="158" t="s">
        <v>778</v>
      </c>
      <c r="C341" s="149" t="s">
        <v>779</v>
      </c>
      <c r="D341" s="147" t="str">
        <f t="shared" si="5"/>
        <v>272</v>
      </c>
      <c r="E341" s="153" t="s">
        <v>776</v>
      </c>
      <c r="F341" s="154" t="s">
        <v>777</v>
      </c>
    </row>
    <row r="342" spans="2:6">
      <c r="B342" s="158" t="s">
        <v>780</v>
      </c>
      <c r="C342" s="149" t="s">
        <v>781</v>
      </c>
      <c r="D342" s="147" t="str">
        <f t="shared" si="5"/>
        <v>273</v>
      </c>
      <c r="E342" s="153" t="s">
        <v>776</v>
      </c>
      <c r="F342" s="154" t="s">
        <v>777</v>
      </c>
    </row>
    <row r="343" spans="2:6">
      <c r="B343" s="158" t="s">
        <v>782</v>
      </c>
      <c r="C343" s="149" t="s">
        <v>783</v>
      </c>
      <c r="D343" s="147" t="str">
        <f t="shared" si="5"/>
        <v>274</v>
      </c>
      <c r="E343" s="153" t="s">
        <v>776</v>
      </c>
      <c r="F343" s="154" t="s">
        <v>777</v>
      </c>
    </row>
    <row r="344" spans="2:6">
      <c r="B344" s="158" t="s">
        <v>784</v>
      </c>
      <c r="C344" s="149" t="s">
        <v>785</v>
      </c>
      <c r="D344" s="147" t="str">
        <f t="shared" si="5"/>
        <v>275</v>
      </c>
      <c r="E344" s="153" t="s">
        <v>776</v>
      </c>
      <c r="F344" s="154" t="s">
        <v>777</v>
      </c>
    </row>
    <row r="345" spans="2:6">
      <c r="B345" s="158" t="s">
        <v>786</v>
      </c>
      <c r="C345" s="149" t="s">
        <v>787</v>
      </c>
      <c r="D345" s="147" t="str">
        <f t="shared" si="5"/>
        <v>276</v>
      </c>
      <c r="E345" s="153" t="s">
        <v>776</v>
      </c>
      <c r="F345" s="154" t="s">
        <v>777</v>
      </c>
    </row>
    <row r="346" spans="2:6">
      <c r="B346" s="158" t="s">
        <v>788</v>
      </c>
      <c r="C346" s="149" t="s">
        <v>789</v>
      </c>
      <c r="D346" s="147" t="str">
        <f t="shared" si="5"/>
        <v>276</v>
      </c>
      <c r="E346" s="153" t="s">
        <v>776</v>
      </c>
      <c r="F346" s="154" t="s">
        <v>777</v>
      </c>
    </row>
    <row r="347" spans="2:6">
      <c r="B347" s="158" t="s">
        <v>790</v>
      </c>
      <c r="C347" s="149" t="s">
        <v>791</v>
      </c>
      <c r="D347" s="147" t="str">
        <f t="shared" si="5"/>
        <v>277</v>
      </c>
      <c r="E347" s="153" t="s">
        <v>776</v>
      </c>
      <c r="F347" s="154" t="s">
        <v>777</v>
      </c>
    </row>
    <row r="348" spans="2:6">
      <c r="B348" s="158" t="s">
        <v>792</v>
      </c>
      <c r="C348" s="149" t="s">
        <v>793</v>
      </c>
      <c r="D348" s="147" t="str">
        <f t="shared" si="5"/>
        <v>278</v>
      </c>
      <c r="E348" s="153" t="s">
        <v>776</v>
      </c>
      <c r="F348" s="154" t="s">
        <v>777</v>
      </c>
    </row>
    <row r="349" spans="2:6">
      <c r="B349" s="158" t="s">
        <v>794</v>
      </c>
      <c r="C349" s="149" t="s">
        <v>795</v>
      </c>
      <c r="D349" s="147" t="str">
        <f t="shared" si="5"/>
        <v>281</v>
      </c>
      <c r="E349" s="156" t="s">
        <v>796</v>
      </c>
      <c r="F349" s="157" t="s">
        <v>797</v>
      </c>
    </row>
    <row r="350" spans="2:6">
      <c r="B350" s="158" t="s">
        <v>798</v>
      </c>
      <c r="C350" s="149" t="s">
        <v>799</v>
      </c>
      <c r="D350" s="147" t="str">
        <f t="shared" si="5"/>
        <v>281</v>
      </c>
      <c r="E350" s="156" t="s">
        <v>796</v>
      </c>
      <c r="F350" s="157" t="s">
        <v>797</v>
      </c>
    </row>
    <row r="351" spans="2:6">
      <c r="B351" s="158" t="s">
        <v>800</v>
      </c>
      <c r="C351" s="149" t="s">
        <v>801</v>
      </c>
      <c r="D351" s="147" t="str">
        <f t="shared" si="5"/>
        <v>282</v>
      </c>
      <c r="E351" s="156" t="s">
        <v>796</v>
      </c>
      <c r="F351" s="157" t="s">
        <v>797</v>
      </c>
    </row>
    <row r="352" spans="2:6">
      <c r="B352" s="158" t="s">
        <v>802</v>
      </c>
      <c r="C352" s="149" t="s">
        <v>803</v>
      </c>
      <c r="D352" s="147" t="str">
        <f t="shared" si="5"/>
        <v>282</v>
      </c>
      <c r="E352" s="156" t="s">
        <v>796</v>
      </c>
      <c r="F352" s="157" t="s">
        <v>797</v>
      </c>
    </row>
    <row r="353" spans="2:6">
      <c r="B353" s="158" t="s">
        <v>804</v>
      </c>
      <c r="C353" s="149" t="s">
        <v>805</v>
      </c>
      <c r="D353" s="147" t="str">
        <f t="shared" si="5"/>
        <v>282</v>
      </c>
      <c r="E353" s="156" t="s">
        <v>796</v>
      </c>
      <c r="F353" s="157" t="s">
        <v>797</v>
      </c>
    </row>
    <row r="354" spans="2:6">
      <c r="B354" s="158" t="s">
        <v>806</v>
      </c>
      <c r="C354" s="149" t="s">
        <v>807</v>
      </c>
      <c r="D354" s="147" t="str">
        <f t="shared" si="5"/>
        <v>282</v>
      </c>
      <c r="E354" s="156" t="s">
        <v>796</v>
      </c>
      <c r="F354" s="157" t="s">
        <v>797</v>
      </c>
    </row>
    <row r="355" spans="2:6">
      <c r="B355" s="158" t="s">
        <v>808</v>
      </c>
      <c r="C355" s="149" t="s">
        <v>809</v>
      </c>
      <c r="D355" s="147" t="str">
        <f t="shared" si="5"/>
        <v>282</v>
      </c>
      <c r="E355" s="156" t="s">
        <v>796</v>
      </c>
      <c r="F355" s="157" t="s">
        <v>797</v>
      </c>
    </row>
    <row r="356" spans="2:6">
      <c r="B356" s="158" t="s">
        <v>810</v>
      </c>
      <c r="C356" s="149" t="s">
        <v>811</v>
      </c>
      <c r="D356" s="147" t="str">
        <f t="shared" si="5"/>
        <v>282</v>
      </c>
      <c r="E356" s="156" t="s">
        <v>796</v>
      </c>
      <c r="F356" s="157" t="s">
        <v>797</v>
      </c>
    </row>
    <row r="357" spans="2:6">
      <c r="B357" s="158" t="s">
        <v>812</v>
      </c>
      <c r="C357" s="149" t="s">
        <v>813</v>
      </c>
      <c r="D357" s="147" t="str">
        <f t="shared" si="5"/>
        <v>282</v>
      </c>
      <c r="E357" s="156" t="s">
        <v>796</v>
      </c>
      <c r="F357" s="157" t="s">
        <v>797</v>
      </c>
    </row>
    <row r="358" spans="2:6">
      <c r="B358" s="158" t="s">
        <v>814</v>
      </c>
      <c r="C358" s="149" t="s">
        <v>815</v>
      </c>
      <c r="D358" s="147" t="str">
        <f t="shared" si="5"/>
        <v>283</v>
      </c>
      <c r="E358" s="156" t="s">
        <v>796</v>
      </c>
      <c r="F358" s="157" t="s">
        <v>797</v>
      </c>
    </row>
    <row r="359" spans="2:6">
      <c r="B359" s="158" t="s">
        <v>816</v>
      </c>
      <c r="C359" s="149" t="s">
        <v>817</v>
      </c>
      <c r="D359" s="147" t="str">
        <f t="shared" si="5"/>
        <v>283</v>
      </c>
      <c r="E359" s="156" t="s">
        <v>796</v>
      </c>
      <c r="F359" s="157" t="s">
        <v>797</v>
      </c>
    </row>
    <row r="360" spans="2:6">
      <c r="B360" s="158" t="s">
        <v>818</v>
      </c>
      <c r="C360" s="149" t="s">
        <v>819</v>
      </c>
      <c r="D360" s="147" t="str">
        <f t="shared" si="5"/>
        <v>291</v>
      </c>
      <c r="E360" s="153" t="s">
        <v>820</v>
      </c>
      <c r="F360" s="154" t="s">
        <v>821</v>
      </c>
    </row>
    <row r="361" spans="2:6">
      <c r="B361" s="158" t="s">
        <v>822</v>
      </c>
      <c r="C361" s="149" t="s">
        <v>823</v>
      </c>
      <c r="D361" s="147" t="str">
        <f t="shared" si="5"/>
        <v>291</v>
      </c>
      <c r="E361" s="153" t="s">
        <v>820</v>
      </c>
      <c r="F361" s="154" t="s">
        <v>821</v>
      </c>
    </row>
    <row r="362" spans="2:6">
      <c r="B362" s="158" t="s">
        <v>824</v>
      </c>
      <c r="C362" s="149" t="s">
        <v>825</v>
      </c>
      <c r="D362" s="147" t="str">
        <f t="shared" si="5"/>
        <v>291</v>
      </c>
      <c r="E362" s="153" t="s">
        <v>820</v>
      </c>
      <c r="F362" s="154" t="s">
        <v>821</v>
      </c>
    </row>
    <row r="363" spans="2:6">
      <c r="B363" s="158" t="s">
        <v>826</v>
      </c>
      <c r="C363" s="149" t="s">
        <v>827</v>
      </c>
      <c r="D363" s="147" t="str">
        <f t="shared" si="5"/>
        <v>291</v>
      </c>
      <c r="E363" s="153" t="s">
        <v>820</v>
      </c>
      <c r="F363" s="154" t="s">
        <v>821</v>
      </c>
    </row>
    <row r="364" spans="2:6">
      <c r="B364" s="158" t="s">
        <v>828</v>
      </c>
      <c r="C364" s="149" t="s">
        <v>829</v>
      </c>
      <c r="D364" s="147" t="str">
        <f t="shared" si="5"/>
        <v>291</v>
      </c>
      <c r="E364" s="153" t="s">
        <v>820</v>
      </c>
      <c r="F364" s="154" t="s">
        <v>821</v>
      </c>
    </row>
    <row r="365" spans="2:6">
      <c r="B365" s="158" t="s">
        <v>830</v>
      </c>
      <c r="C365" s="149" t="s">
        <v>831</v>
      </c>
      <c r="D365" s="147" t="str">
        <f t="shared" si="5"/>
        <v>291</v>
      </c>
      <c r="E365" s="153" t="s">
        <v>820</v>
      </c>
      <c r="F365" s="154" t="s">
        <v>821</v>
      </c>
    </row>
    <row r="366" spans="2:6">
      <c r="B366" s="158" t="s">
        <v>832</v>
      </c>
      <c r="C366" s="149" t="s">
        <v>833</v>
      </c>
      <c r="D366" s="147" t="str">
        <f t="shared" si="5"/>
        <v>291</v>
      </c>
      <c r="E366" s="153" t="s">
        <v>820</v>
      </c>
      <c r="F366" s="154" t="s">
        <v>821</v>
      </c>
    </row>
    <row r="367" spans="2:6">
      <c r="B367" s="158" t="s">
        <v>834</v>
      </c>
      <c r="C367" s="149" t="s">
        <v>835</v>
      </c>
      <c r="D367" s="147" t="str">
        <f t="shared" si="5"/>
        <v>292</v>
      </c>
      <c r="E367" s="156" t="s">
        <v>836</v>
      </c>
      <c r="F367" s="157" t="s">
        <v>837</v>
      </c>
    </row>
    <row r="368" spans="2:6">
      <c r="B368" s="158" t="s">
        <v>838</v>
      </c>
      <c r="C368" s="149" t="s">
        <v>839</v>
      </c>
      <c r="D368" s="147" t="str">
        <f t="shared" si="5"/>
        <v>292</v>
      </c>
      <c r="E368" s="156" t="s">
        <v>836</v>
      </c>
      <c r="F368" s="157" t="s">
        <v>837</v>
      </c>
    </row>
    <row r="369" spans="2:6">
      <c r="B369" s="158" t="s">
        <v>840</v>
      </c>
      <c r="C369" s="149" t="s">
        <v>841</v>
      </c>
      <c r="D369" s="147" t="str">
        <f t="shared" si="5"/>
        <v>292</v>
      </c>
      <c r="E369" s="156" t="s">
        <v>836</v>
      </c>
      <c r="F369" s="157" t="s">
        <v>837</v>
      </c>
    </row>
    <row r="370" spans="2:6">
      <c r="B370" s="158" t="s">
        <v>842</v>
      </c>
      <c r="C370" s="149" t="s">
        <v>843</v>
      </c>
      <c r="D370" s="147" t="str">
        <f t="shared" si="5"/>
        <v>292</v>
      </c>
      <c r="E370" s="156" t="s">
        <v>836</v>
      </c>
      <c r="F370" s="157" t="s">
        <v>837</v>
      </c>
    </row>
    <row r="371" spans="2:6">
      <c r="B371" s="158" t="s">
        <v>844</v>
      </c>
      <c r="C371" s="149" t="s">
        <v>845</v>
      </c>
      <c r="D371" s="147" t="str">
        <f t="shared" si="5"/>
        <v>292</v>
      </c>
      <c r="E371" s="156" t="s">
        <v>836</v>
      </c>
      <c r="F371" s="157" t="s">
        <v>837</v>
      </c>
    </row>
    <row r="372" spans="2:6">
      <c r="B372" s="158" t="s">
        <v>846</v>
      </c>
      <c r="C372" s="149" t="s">
        <v>847</v>
      </c>
      <c r="D372" s="147" t="str">
        <f t="shared" si="5"/>
        <v>292</v>
      </c>
      <c r="E372" s="156" t="s">
        <v>836</v>
      </c>
      <c r="F372" s="157" t="s">
        <v>837</v>
      </c>
    </row>
    <row r="373" spans="2:6">
      <c r="B373" s="158" t="s">
        <v>848</v>
      </c>
      <c r="C373" s="149" t="s">
        <v>849</v>
      </c>
      <c r="D373" s="147" t="str">
        <f t="shared" si="5"/>
        <v>292</v>
      </c>
      <c r="E373" s="156" t="s">
        <v>836</v>
      </c>
      <c r="F373" s="157" t="s">
        <v>837</v>
      </c>
    </row>
    <row r="374" spans="2:6">
      <c r="B374" s="158" t="s">
        <v>850</v>
      </c>
      <c r="C374" s="149" t="s">
        <v>851</v>
      </c>
      <c r="D374" s="147" t="str">
        <f t="shared" si="5"/>
        <v>292</v>
      </c>
      <c r="E374" s="156" t="s">
        <v>836</v>
      </c>
      <c r="F374" s="157" t="s">
        <v>837</v>
      </c>
    </row>
    <row r="375" spans="2:6">
      <c r="B375" s="158" t="s">
        <v>852</v>
      </c>
      <c r="C375" s="149" t="s">
        <v>853</v>
      </c>
      <c r="D375" s="147" t="str">
        <f t="shared" si="5"/>
        <v>292</v>
      </c>
      <c r="E375" s="156" t="s">
        <v>836</v>
      </c>
      <c r="F375" s="157" t="s">
        <v>837</v>
      </c>
    </row>
    <row r="376" spans="2:6">
      <c r="B376" s="158" t="s">
        <v>854</v>
      </c>
      <c r="C376" s="149" t="s">
        <v>855</v>
      </c>
      <c r="D376" s="147" t="str">
        <f t="shared" si="5"/>
        <v>301</v>
      </c>
      <c r="E376" s="148" t="s">
        <v>856</v>
      </c>
      <c r="F376" s="155" t="s">
        <v>857</v>
      </c>
    </row>
    <row r="377" spans="2:6">
      <c r="B377" s="158" t="s">
        <v>858</v>
      </c>
      <c r="C377" s="149" t="s">
        <v>859</v>
      </c>
      <c r="D377" s="147" t="str">
        <f t="shared" si="5"/>
        <v>301</v>
      </c>
      <c r="E377" s="148" t="s">
        <v>856</v>
      </c>
      <c r="F377" s="155" t="s">
        <v>857</v>
      </c>
    </row>
    <row r="378" spans="2:6">
      <c r="B378" s="158" t="s">
        <v>860</v>
      </c>
      <c r="C378" s="149" t="s">
        <v>861</v>
      </c>
      <c r="D378" s="147" t="str">
        <f t="shared" si="5"/>
        <v>302</v>
      </c>
      <c r="E378" s="148" t="s">
        <v>862</v>
      </c>
      <c r="F378" s="155" t="s">
        <v>863</v>
      </c>
    </row>
    <row r="379" spans="2:6">
      <c r="B379" s="158" t="s">
        <v>864</v>
      </c>
      <c r="C379" s="149" t="s">
        <v>865</v>
      </c>
      <c r="D379" s="147" t="str">
        <f t="shared" si="5"/>
        <v>302</v>
      </c>
      <c r="E379" s="148" t="s">
        <v>862</v>
      </c>
      <c r="F379" s="155" t="s">
        <v>863</v>
      </c>
    </row>
    <row r="380" spans="2:6">
      <c r="B380" s="158" t="s">
        <v>866</v>
      </c>
      <c r="C380" s="149" t="s">
        <v>867</v>
      </c>
      <c r="D380" s="147" t="str">
        <f t="shared" si="5"/>
        <v>302</v>
      </c>
      <c r="E380" s="148" t="s">
        <v>862</v>
      </c>
      <c r="F380" s="155" t="s">
        <v>863</v>
      </c>
    </row>
    <row r="381" spans="2:6">
      <c r="B381" s="158" t="s">
        <v>868</v>
      </c>
      <c r="C381" s="149" t="s">
        <v>869</v>
      </c>
      <c r="D381" s="147" t="str">
        <f t="shared" si="5"/>
        <v>302</v>
      </c>
      <c r="E381" s="148" t="s">
        <v>862</v>
      </c>
      <c r="F381" s="155" t="s">
        <v>863</v>
      </c>
    </row>
    <row r="382" spans="2:6">
      <c r="B382" s="158" t="s">
        <v>870</v>
      </c>
      <c r="C382" s="149" t="s">
        <v>871</v>
      </c>
      <c r="D382" s="147" t="str">
        <f t="shared" si="5"/>
        <v>302</v>
      </c>
      <c r="E382" s="148" t="s">
        <v>862</v>
      </c>
      <c r="F382" s="155" t="s">
        <v>863</v>
      </c>
    </row>
    <row r="383" spans="2:6">
      <c r="B383" s="158" t="s">
        <v>872</v>
      </c>
      <c r="C383" s="149" t="s">
        <v>873</v>
      </c>
      <c r="D383" s="147" t="str">
        <f t="shared" si="5"/>
        <v>303</v>
      </c>
      <c r="E383" s="148" t="s">
        <v>874</v>
      </c>
      <c r="F383" s="155" t="s">
        <v>875</v>
      </c>
    </row>
    <row r="384" spans="2:6">
      <c r="B384" s="158" t="s">
        <v>876</v>
      </c>
      <c r="C384" s="149" t="s">
        <v>877</v>
      </c>
      <c r="D384" s="147" t="str">
        <f t="shared" si="5"/>
        <v>303</v>
      </c>
      <c r="E384" s="148" t="s">
        <v>874</v>
      </c>
      <c r="F384" s="155" t="s">
        <v>875</v>
      </c>
    </row>
    <row r="385" spans="2:6">
      <c r="B385" s="158" t="s">
        <v>878</v>
      </c>
      <c r="C385" s="149" t="s">
        <v>879</v>
      </c>
      <c r="D385" s="147" t="str">
        <f t="shared" si="5"/>
        <v>303</v>
      </c>
      <c r="E385" s="148" t="s">
        <v>874</v>
      </c>
      <c r="F385" s="155" t="s">
        <v>875</v>
      </c>
    </row>
    <row r="386" spans="2:6">
      <c r="B386" s="158" t="s">
        <v>880</v>
      </c>
      <c r="C386" s="149" t="s">
        <v>881</v>
      </c>
      <c r="D386" s="147" t="str">
        <f t="shared" si="5"/>
        <v>303</v>
      </c>
      <c r="E386" s="148" t="s">
        <v>874</v>
      </c>
      <c r="F386" s="155" t="s">
        <v>875</v>
      </c>
    </row>
    <row r="387" spans="2:6">
      <c r="B387" s="158" t="s">
        <v>882</v>
      </c>
      <c r="C387" s="149" t="s">
        <v>883</v>
      </c>
      <c r="D387" s="147" t="str">
        <f t="shared" si="5"/>
        <v>303</v>
      </c>
      <c r="E387" s="148" t="s">
        <v>874</v>
      </c>
      <c r="F387" s="155" t="s">
        <v>875</v>
      </c>
    </row>
    <row r="388" spans="2:6">
      <c r="B388" s="158" t="s">
        <v>884</v>
      </c>
      <c r="C388" s="149" t="s">
        <v>885</v>
      </c>
      <c r="D388" s="147" t="str">
        <f t="shared" ref="D388:D451" si="6">LEFT(B388,3)</f>
        <v>304</v>
      </c>
      <c r="E388" s="153" t="s">
        <v>886</v>
      </c>
      <c r="F388" s="154" t="s">
        <v>887</v>
      </c>
    </row>
    <row r="389" spans="2:6">
      <c r="B389" s="158" t="s">
        <v>888</v>
      </c>
      <c r="C389" s="149" t="s">
        <v>889</v>
      </c>
      <c r="D389" s="147" t="str">
        <f t="shared" si="6"/>
        <v>304</v>
      </c>
      <c r="E389" s="153" t="s">
        <v>886</v>
      </c>
      <c r="F389" s="154" t="s">
        <v>887</v>
      </c>
    </row>
    <row r="390" spans="2:6">
      <c r="B390" s="158" t="s">
        <v>890</v>
      </c>
      <c r="C390" s="149" t="s">
        <v>891</v>
      </c>
      <c r="D390" s="147" t="str">
        <f t="shared" si="6"/>
        <v>304</v>
      </c>
      <c r="E390" s="153" t="s">
        <v>886</v>
      </c>
      <c r="F390" s="154" t="s">
        <v>887</v>
      </c>
    </row>
    <row r="391" spans="2:6">
      <c r="B391" s="158" t="s">
        <v>892</v>
      </c>
      <c r="C391" s="149" t="s">
        <v>893</v>
      </c>
      <c r="D391" s="147" t="str">
        <f t="shared" si="6"/>
        <v>305</v>
      </c>
      <c r="E391" s="153" t="s">
        <v>886</v>
      </c>
      <c r="F391" s="154" t="s">
        <v>887</v>
      </c>
    </row>
    <row r="392" spans="2:6">
      <c r="B392" s="158" t="s">
        <v>894</v>
      </c>
      <c r="C392" s="149" t="s">
        <v>895</v>
      </c>
      <c r="D392" s="147" t="str">
        <f t="shared" si="6"/>
        <v>305</v>
      </c>
      <c r="E392" s="153" t="s">
        <v>886</v>
      </c>
      <c r="F392" s="154" t="s">
        <v>887</v>
      </c>
    </row>
    <row r="393" spans="2:6">
      <c r="B393" s="158" t="s">
        <v>896</v>
      </c>
      <c r="C393" s="149" t="s">
        <v>897</v>
      </c>
      <c r="D393" s="147" t="str">
        <f t="shared" si="6"/>
        <v>305</v>
      </c>
      <c r="E393" s="153" t="s">
        <v>886</v>
      </c>
      <c r="F393" s="154" t="s">
        <v>887</v>
      </c>
    </row>
    <row r="394" spans="2:6">
      <c r="B394" s="158" t="s">
        <v>898</v>
      </c>
      <c r="C394" s="149" t="s">
        <v>899</v>
      </c>
      <c r="D394" s="147" t="str">
        <f t="shared" si="6"/>
        <v>305</v>
      </c>
      <c r="E394" s="153" t="s">
        <v>886</v>
      </c>
      <c r="F394" s="154" t="s">
        <v>887</v>
      </c>
    </row>
    <row r="395" spans="2:6">
      <c r="B395" s="158" t="s">
        <v>900</v>
      </c>
      <c r="C395" s="149" t="s">
        <v>901</v>
      </c>
      <c r="D395" s="147" t="str">
        <f t="shared" si="6"/>
        <v>305</v>
      </c>
      <c r="E395" s="153" t="s">
        <v>886</v>
      </c>
      <c r="F395" s="154" t="s">
        <v>887</v>
      </c>
    </row>
    <row r="396" spans="2:6">
      <c r="B396" s="158" t="s">
        <v>902</v>
      </c>
      <c r="C396" s="149" t="s">
        <v>903</v>
      </c>
      <c r="D396" s="147" t="str">
        <f t="shared" si="6"/>
        <v>305</v>
      </c>
      <c r="E396" s="153" t="s">
        <v>886</v>
      </c>
      <c r="F396" s="154" t="s">
        <v>887</v>
      </c>
    </row>
    <row r="397" spans="2:6">
      <c r="B397" s="158" t="s">
        <v>904</v>
      </c>
      <c r="C397" s="149" t="s">
        <v>905</v>
      </c>
      <c r="D397" s="147" t="str">
        <f t="shared" si="6"/>
        <v>305</v>
      </c>
      <c r="E397" s="153" t="s">
        <v>886</v>
      </c>
      <c r="F397" s="154" t="s">
        <v>887</v>
      </c>
    </row>
    <row r="398" spans="2:6">
      <c r="B398" s="158" t="s">
        <v>906</v>
      </c>
      <c r="C398" s="149" t="s">
        <v>907</v>
      </c>
      <c r="D398" s="147" t="str">
        <f t="shared" si="6"/>
        <v>305</v>
      </c>
      <c r="E398" s="153" t="s">
        <v>886</v>
      </c>
      <c r="F398" s="154" t="s">
        <v>887</v>
      </c>
    </row>
    <row r="399" spans="2:6">
      <c r="B399" s="158" t="s">
        <v>908</v>
      </c>
      <c r="C399" s="149" t="s">
        <v>909</v>
      </c>
      <c r="D399" s="147" t="str">
        <f t="shared" si="6"/>
        <v>306</v>
      </c>
      <c r="E399" s="153" t="s">
        <v>886</v>
      </c>
      <c r="F399" s="154" t="s">
        <v>887</v>
      </c>
    </row>
    <row r="400" spans="2:6">
      <c r="B400" s="158" t="s">
        <v>910</v>
      </c>
      <c r="C400" s="149" t="s">
        <v>911</v>
      </c>
      <c r="D400" s="147" t="str">
        <f t="shared" si="6"/>
        <v>306</v>
      </c>
      <c r="E400" s="153" t="s">
        <v>886</v>
      </c>
      <c r="F400" s="154" t="s">
        <v>887</v>
      </c>
    </row>
    <row r="401" spans="2:6">
      <c r="B401" s="158" t="s">
        <v>912</v>
      </c>
      <c r="C401" s="149" t="s">
        <v>913</v>
      </c>
      <c r="D401" s="147" t="str">
        <f t="shared" si="6"/>
        <v>307</v>
      </c>
      <c r="E401" s="156" t="s">
        <v>914</v>
      </c>
      <c r="F401" s="157" t="s">
        <v>915</v>
      </c>
    </row>
    <row r="402" spans="2:6">
      <c r="B402" s="158" t="s">
        <v>916</v>
      </c>
      <c r="C402" s="149" t="s">
        <v>917</v>
      </c>
      <c r="D402" s="147" t="str">
        <f t="shared" si="6"/>
        <v>307</v>
      </c>
      <c r="E402" s="156" t="s">
        <v>914</v>
      </c>
      <c r="F402" s="157" t="s">
        <v>915</v>
      </c>
    </row>
    <row r="403" spans="2:6">
      <c r="B403" s="158" t="s">
        <v>918</v>
      </c>
      <c r="C403" s="149" t="s">
        <v>919</v>
      </c>
      <c r="D403" s="147" t="str">
        <f t="shared" si="6"/>
        <v>307</v>
      </c>
      <c r="E403" s="156" t="s">
        <v>914</v>
      </c>
      <c r="F403" s="157" t="s">
        <v>915</v>
      </c>
    </row>
    <row r="404" spans="2:6">
      <c r="B404" s="158" t="s">
        <v>920</v>
      </c>
      <c r="C404" s="149" t="s">
        <v>921</v>
      </c>
      <c r="D404" s="147" t="str">
        <f t="shared" si="6"/>
        <v>307</v>
      </c>
      <c r="E404" s="156" t="s">
        <v>914</v>
      </c>
      <c r="F404" s="157" t="s">
        <v>915</v>
      </c>
    </row>
    <row r="405" spans="2:6">
      <c r="B405" s="158" t="s">
        <v>922</v>
      </c>
      <c r="C405" s="149" t="s">
        <v>923</v>
      </c>
      <c r="D405" s="147" t="str">
        <f t="shared" si="6"/>
        <v>307</v>
      </c>
      <c r="E405" s="156" t="s">
        <v>914</v>
      </c>
      <c r="F405" s="157" t="s">
        <v>915</v>
      </c>
    </row>
    <row r="406" spans="2:6">
      <c r="B406" s="158" t="s">
        <v>924</v>
      </c>
      <c r="C406" s="149" t="s">
        <v>925</v>
      </c>
      <c r="D406" s="147" t="str">
        <f t="shared" si="6"/>
        <v>307</v>
      </c>
      <c r="E406" s="156" t="s">
        <v>914</v>
      </c>
      <c r="F406" s="157" t="s">
        <v>915</v>
      </c>
    </row>
    <row r="407" spans="2:6">
      <c r="B407" s="158" t="s">
        <v>926</v>
      </c>
      <c r="C407" s="149" t="s">
        <v>927</v>
      </c>
      <c r="D407" s="147" t="str">
        <f t="shared" si="6"/>
        <v>307</v>
      </c>
      <c r="E407" s="156" t="s">
        <v>914</v>
      </c>
      <c r="F407" s="157" t="s">
        <v>915</v>
      </c>
    </row>
    <row r="408" spans="2:6">
      <c r="B408" s="158" t="s">
        <v>928</v>
      </c>
      <c r="C408" s="149" t="s">
        <v>929</v>
      </c>
      <c r="D408" s="147" t="str">
        <f t="shared" si="6"/>
        <v>308</v>
      </c>
      <c r="E408" s="148" t="s">
        <v>930</v>
      </c>
      <c r="F408" s="155" t="s">
        <v>931</v>
      </c>
    </row>
    <row r="409" spans="2:6">
      <c r="B409" s="158" t="s">
        <v>932</v>
      </c>
      <c r="C409" s="149" t="s">
        <v>933</v>
      </c>
      <c r="D409" s="147" t="str">
        <f t="shared" si="6"/>
        <v>308</v>
      </c>
      <c r="E409" s="148" t="s">
        <v>930</v>
      </c>
      <c r="F409" s="155" t="s">
        <v>931</v>
      </c>
    </row>
    <row r="410" spans="2:6">
      <c r="B410" s="158" t="s">
        <v>934</v>
      </c>
      <c r="C410" s="149" t="s">
        <v>935</v>
      </c>
      <c r="D410" s="147" t="str">
        <f t="shared" si="6"/>
        <v>308</v>
      </c>
      <c r="E410" s="148" t="s">
        <v>930</v>
      </c>
      <c r="F410" s="155" t="s">
        <v>931</v>
      </c>
    </row>
    <row r="411" spans="2:6">
      <c r="B411" s="158" t="s">
        <v>936</v>
      </c>
      <c r="C411" s="149" t="s">
        <v>937</v>
      </c>
      <c r="D411" s="147" t="str">
        <f t="shared" si="6"/>
        <v>309</v>
      </c>
      <c r="E411" s="148" t="s">
        <v>938</v>
      </c>
      <c r="F411" s="155" t="s">
        <v>939</v>
      </c>
    </row>
    <row r="412" spans="2:6">
      <c r="B412" s="158" t="s">
        <v>940</v>
      </c>
      <c r="C412" s="149" t="s">
        <v>941</v>
      </c>
      <c r="D412" s="147" t="str">
        <f t="shared" si="6"/>
        <v>309</v>
      </c>
      <c r="E412" s="148" t="s">
        <v>938</v>
      </c>
      <c r="F412" s="155" t="s">
        <v>939</v>
      </c>
    </row>
    <row r="413" spans="2:6">
      <c r="B413" s="158" t="s">
        <v>942</v>
      </c>
      <c r="C413" s="149" t="s">
        <v>943</v>
      </c>
      <c r="D413" s="147" t="str">
        <f t="shared" si="6"/>
        <v>311</v>
      </c>
      <c r="E413" s="153" t="s">
        <v>944</v>
      </c>
      <c r="F413" s="154" t="s">
        <v>945</v>
      </c>
    </row>
    <row r="414" spans="2:6">
      <c r="B414" s="158" t="s">
        <v>946</v>
      </c>
      <c r="C414" s="149" t="s">
        <v>947</v>
      </c>
      <c r="D414" s="147" t="str">
        <f t="shared" si="6"/>
        <v>312</v>
      </c>
      <c r="E414" s="148" t="s">
        <v>948</v>
      </c>
      <c r="F414" s="155" t="s">
        <v>949</v>
      </c>
    </row>
    <row r="415" spans="2:6">
      <c r="B415" s="158" t="s">
        <v>950</v>
      </c>
      <c r="C415" s="149" t="s">
        <v>951</v>
      </c>
      <c r="D415" s="147" t="str">
        <f t="shared" si="6"/>
        <v>313</v>
      </c>
      <c r="E415" s="148" t="s">
        <v>952</v>
      </c>
      <c r="F415" s="155" t="s">
        <v>953</v>
      </c>
    </row>
    <row r="416" spans="2:6">
      <c r="B416" s="158" t="s">
        <v>954</v>
      </c>
      <c r="C416" s="149" t="s">
        <v>955</v>
      </c>
      <c r="D416" s="147" t="str">
        <f t="shared" si="6"/>
        <v>314</v>
      </c>
      <c r="E416" s="153" t="s">
        <v>944</v>
      </c>
      <c r="F416" s="154" t="s">
        <v>945</v>
      </c>
    </row>
    <row r="417" spans="2:6">
      <c r="B417" s="158" t="s">
        <v>956</v>
      </c>
      <c r="C417" s="149" t="s">
        <v>957</v>
      </c>
      <c r="D417" s="147" t="str">
        <f t="shared" si="6"/>
        <v>321</v>
      </c>
      <c r="E417" s="156" t="s">
        <v>958</v>
      </c>
      <c r="F417" s="157" t="s">
        <v>959</v>
      </c>
    </row>
    <row r="418" spans="2:6">
      <c r="B418" s="158" t="s">
        <v>960</v>
      </c>
      <c r="C418" s="149" t="s">
        <v>961</v>
      </c>
      <c r="D418" s="147" t="str">
        <f t="shared" si="6"/>
        <v>321</v>
      </c>
      <c r="E418" s="156" t="s">
        <v>958</v>
      </c>
      <c r="F418" s="157" t="s">
        <v>959</v>
      </c>
    </row>
    <row r="419" spans="2:6">
      <c r="B419" s="158" t="s">
        <v>962</v>
      </c>
      <c r="C419" s="149" t="s">
        <v>963</v>
      </c>
      <c r="D419" s="147" t="str">
        <f t="shared" si="6"/>
        <v>321</v>
      </c>
      <c r="E419" s="156" t="s">
        <v>958</v>
      </c>
      <c r="F419" s="157" t="s">
        <v>959</v>
      </c>
    </row>
    <row r="420" spans="2:6">
      <c r="B420" s="158" t="s">
        <v>964</v>
      </c>
      <c r="C420" s="149" t="s">
        <v>965</v>
      </c>
      <c r="D420" s="147" t="str">
        <f t="shared" si="6"/>
        <v>321</v>
      </c>
      <c r="E420" s="156" t="s">
        <v>958</v>
      </c>
      <c r="F420" s="157" t="s">
        <v>959</v>
      </c>
    </row>
    <row r="421" spans="2:6">
      <c r="B421" s="158" t="s">
        <v>966</v>
      </c>
      <c r="C421" s="149" t="s">
        <v>967</v>
      </c>
      <c r="D421" s="147" t="str">
        <f t="shared" si="6"/>
        <v>321</v>
      </c>
      <c r="E421" s="156" t="s">
        <v>958</v>
      </c>
      <c r="F421" s="157" t="s">
        <v>959</v>
      </c>
    </row>
    <row r="422" spans="2:6">
      <c r="B422" s="158" t="s">
        <v>968</v>
      </c>
      <c r="C422" s="149" t="s">
        <v>969</v>
      </c>
      <c r="D422" s="147" t="str">
        <f t="shared" si="6"/>
        <v>321</v>
      </c>
      <c r="E422" s="156" t="s">
        <v>958</v>
      </c>
      <c r="F422" s="157" t="s">
        <v>959</v>
      </c>
    </row>
    <row r="423" spans="2:6">
      <c r="B423" s="158" t="s">
        <v>970</v>
      </c>
      <c r="C423" s="149" t="s">
        <v>971</v>
      </c>
      <c r="D423" s="147" t="str">
        <f t="shared" si="6"/>
        <v>321</v>
      </c>
      <c r="E423" s="156" t="s">
        <v>958</v>
      </c>
      <c r="F423" s="157" t="s">
        <v>959</v>
      </c>
    </row>
    <row r="424" spans="2:6">
      <c r="B424" s="158" t="s">
        <v>972</v>
      </c>
      <c r="C424" s="149" t="s">
        <v>973</v>
      </c>
      <c r="D424" s="147" t="str">
        <f t="shared" si="6"/>
        <v>321</v>
      </c>
      <c r="E424" s="156" t="s">
        <v>958</v>
      </c>
      <c r="F424" s="157" t="s">
        <v>959</v>
      </c>
    </row>
    <row r="425" spans="2:6">
      <c r="B425" s="158" t="s">
        <v>974</v>
      </c>
      <c r="C425" s="149" t="s">
        <v>975</v>
      </c>
      <c r="D425" s="147" t="str">
        <f t="shared" si="6"/>
        <v>321</v>
      </c>
      <c r="E425" s="156" t="s">
        <v>958</v>
      </c>
      <c r="F425" s="157" t="s">
        <v>959</v>
      </c>
    </row>
    <row r="426" spans="2:6">
      <c r="B426" s="158" t="s">
        <v>976</v>
      </c>
      <c r="C426" s="149" t="s">
        <v>977</v>
      </c>
      <c r="D426" s="147" t="str">
        <f t="shared" si="6"/>
        <v>322</v>
      </c>
      <c r="E426" s="156" t="s">
        <v>958</v>
      </c>
      <c r="F426" s="157" t="s">
        <v>959</v>
      </c>
    </row>
    <row r="427" spans="2:6">
      <c r="B427" s="158" t="s">
        <v>978</v>
      </c>
      <c r="C427" s="149" t="s">
        <v>979</v>
      </c>
      <c r="D427" s="147" t="str">
        <f t="shared" si="6"/>
        <v>322</v>
      </c>
      <c r="E427" s="156" t="s">
        <v>958</v>
      </c>
      <c r="F427" s="157" t="s">
        <v>959</v>
      </c>
    </row>
    <row r="428" spans="2:6">
      <c r="B428" s="158" t="s">
        <v>980</v>
      </c>
      <c r="C428" s="149" t="s">
        <v>981</v>
      </c>
      <c r="D428" s="147" t="str">
        <f t="shared" si="6"/>
        <v>322</v>
      </c>
      <c r="E428" s="156" t="s">
        <v>958</v>
      </c>
      <c r="F428" s="157" t="s">
        <v>959</v>
      </c>
    </row>
    <row r="429" spans="2:6">
      <c r="B429" s="158" t="s">
        <v>982</v>
      </c>
      <c r="C429" s="149" t="s">
        <v>983</v>
      </c>
      <c r="D429" s="147" t="str">
        <f t="shared" si="6"/>
        <v>323</v>
      </c>
      <c r="E429" s="156" t="s">
        <v>958</v>
      </c>
      <c r="F429" s="157" t="s">
        <v>959</v>
      </c>
    </row>
    <row r="430" spans="2:6">
      <c r="B430" s="158" t="s">
        <v>984</v>
      </c>
      <c r="C430" s="149" t="s">
        <v>985</v>
      </c>
      <c r="D430" s="147" t="str">
        <f t="shared" si="6"/>
        <v>323</v>
      </c>
      <c r="E430" s="156" t="s">
        <v>958</v>
      </c>
      <c r="F430" s="157" t="s">
        <v>959</v>
      </c>
    </row>
    <row r="431" spans="2:6">
      <c r="B431" s="158" t="s">
        <v>986</v>
      </c>
      <c r="C431" s="149" t="s">
        <v>987</v>
      </c>
      <c r="D431" s="147" t="str">
        <f t="shared" si="6"/>
        <v>323</v>
      </c>
      <c r="E431" s="156" t="s">
        <v>958</v>
      </c>
      <c r="F431" s="157" t="s">
        <v>959</v>
      </c>
    </row>
    <row r="432" spans="2:6">
      <c r="B432" s="158" t="s">
        <v>988</v>
      </c>
      <c r="C432" s="149" t="s">
        <v>989</v>
      </c>
      <c r="D432" s="147" t="str">
        <f t="shared" si="6"/>
        <v>324</v>
      </c>
      <c r="E432" s="156" t="s">
        <v>958</v>
      </c>
      <c r="F432" s="157" t="s">
        <v>959</v>
      </c>
    </row>
    <row r="433" spans="2:6">
      <c r="B433" s="158" t="s">
        <v>990</v>
      </c>
      <c r="C433" s="149" t="s">
        <v>991</v>
      </c>
      <c r="D433" s="147" t="str">
        <f t="shared" si="6"/>
        <v>325</v>
      </c>
      <c r="E433" s="153" t="s">
        <v>992</v>
      </c>
      <c r="F433" s="154" t="s">
        <v>993</v>
      </c>
    </row>
    <row r="434" spans="2:6">
      <c r="B434" s="158" t="s">
        <v>994</v>
      </c>
      <c r="C434" s="149" t="s">
        <v>995</v>
      </c>
      <c r="D434" s="147" t="str">
        <f t="shared" si="6"/>
        <v>325</v>
      </c>
      <c r="E434" s="153" t="s">
        <v>992</v>
      </c>
      <c r="F434" s="154" t="s">
        <v>993</v>
      </c>
    </row>
    <row r="435" spans="2:6">
      <c r="B435" s="158" t="s">
        <v>996</v>
      </c>
      <c r="C435" s="149" t="s">
        <v>997</v>
      </c>
      <c r="D435" s="147" t="str">
        <f t="shared" si="6"/>
        <v>325</v>
      </c>
      <c r="E435" s="153" t="s">
        <v>992</v>
      </c>
      <c r="F435" s="154" t="s">
        <v>993</v>
      </c>
    </row>
    <row r="436" spans="2:6">
      <c r="B436" s="158" t="s">
        <v>998</v>
      </c>
      <c r="C436" s="149" t="s">
        <v>999</v>
      </c>
      <c r="D436" s="147" t="str">
        <f t="shared" si="6"/>
        <v>325</v>
      </c>
      <c r="E436" s="153" t="s">
        <v>992</v>
      </c>
      <c r="F436" s="154" t="s">
        <v>993</v>
      </c>
    </row>
    <row r="437" spans="2:6">
      <c r="B437" s="158" t="s">
        <v>1000</v>
      </c>
      <c r="C437" s="149" t="s">
        <v>1001</v>
      </c>
      <c r="D437" s="147" t="str">
        <f t="shared" si="6"/>
        <v>325</v>
      </c>
      <c r="E437" s="153" t="s">
        <v>992</v>
      </c>
      <c r="F437" s="154" t="s">
        <v>993</v>
      </c>
    </row>
    <row r="438" spans="2:6">
      <c r="B438" s="158" t="s">
        <v>1002</v>
      </c>
      <c r="C438" s="149" t="s">
        <v>1003</v>
      </c>
      <c r="D438" s="147" t="str">
        <f t="shared" si="6"/>
        <v>331</v>
      </c>
      <c r="E438" s="156" t="s">
        <v>1004</v>
      </c>
      <c r="F438" s="157" t="s">
        <v>1005</v>
      </c>
    </row>
    <row r="439" spans="2:6">
      <c r="B439" s="158" t="s">
        <v>1006</v>
      </c>
      <c r="C439" s="149" t="s">
        <v>1007</v>
      </c>
      <c r="D439" s="147" t="str">
        <f t="shared" si="6"/>
        <v>331</v>
      </c>
      <c r="E439" s="156" t="s">
        <v>1004</v>
      </c>
      <c r="F439" s="157" t="s">
        <v>1005</v>
      </c>
    </row>
    <row r="440" spans="2:6">
      <c r="B440" s="158" t="s">
        <v>1008</v>
      </c>
      <c r="C440" s="149" t="s">
        <v>1009</v>
      </c>
      <c r="D440" s="147" t="str">
        <f t="shared" si="6"/>
        <v>332</v>
      </c>
      <c r="E440" s="156" t="s">
        <v>1004</v>
      </c>
      <c r="F440" s="157" t="s">
        <v>1005</v>
      </c>
    </row>
    <row r="441" spans="2:6">
      <c r="B441" s="158" t="s">
        <v>1010</v>
      </c>
      <c r="C441" s="149" t="s">
        <v>1011</v>
      </c>
      <c r="D441" s="147" t="str">
        <f t="shared" si="6"/>
        <v>332</v>
      </c>
      <c r="E441" s="156" t="s">
        <v>1004</v>
      </c>
      <c r="F441" s="157" t="s">
        <v>1005</v>
      </c>
    </row>
    <row r="442" spans="2:6">
      <c r="B442" s="158" t="s">
        <v>1012</v>
      </c>
      <c r="C442" s="149" t="s">
        <v>1013</v>
      </c>
      <c r="D442" s="147" t="str">
        <f t="shared" si="6"/>
        <v>332</v>
      </c>
      <c r="E442" s="156" t="s">
        <v>1004</v>
      </c>
      <c r="F442" s="157" t="s">
        <v>1005</v>
      </c>
    </row>
    <row r="443" spans="2:6">
      <c r="B443" s="158" t="s">
        <v>1014</v>
      </c>
      <c r="C443" s="149" t="s">
        <v>1015</v>
      </c>
      <c r="D443" s="147" t="str">
        <f t="shared" si="6"/>
        <v>332</v>
      </c>
      <c r="E443" s="156" t="s">
        <v>1004</v>
      </c>
      <c r="F443" s="157" t="s">
        <v>1005</v>
      </c>
    </row>
    <row r="444" spans="2:6">
      <c r="B444" s="158" t="s">
        <v>1016</v>
      </c>
      <c r="C444" s="149" t="s">
        <v>1017</v>
      </c>
      <c r="D444" s="147" t="str">
        <f t="shared" si="6"/>
        <v>332</v>
      </c>
      <c r="E444" s="156" t="s">
        <v>1004</v>
      </c>
      <c r="F444" s="157" t="s">
        <v>1005</v>
      </c>
    </row>
    <row r="445" spans="2:6">
      <c r="B445" s="158" t="s">
        <v>1018</v>
      </c>
      <c r="C445" s="149" t="s">
        <v>1019</v>
      </c>
      <c r="D445" s="147" t="str">
        <f t="shared" si="6"/>
        <v>333</v>
      </c>
      <c r="E445" s="156" t="s">
        <v>1004</v>
      </c>
      <c r="F445" s="157" t="s">
        <v>1005</v>
      </c>
    </row>
    <row r="446" spans="2:6">
      <c r="B446" s="158" t="s">
        <v>1020</v>
      </c>
      <c r="C446" s="149" t="s">
        <v>1021</v>
      </c>
      <c r="D446" s="147" t="str">
        <f t="shared" si="6"/>
        <v>333</v>
      </c>
      <c r="E446" s="156" t="s">
        <v>1004</v>
      </c>
      <c r="F446" s="157" t="s">
        <v>1005</v>
      </c>
    </row>
    <row r="447" spans="2:6">
      <c r="B447" s="158" t="s">
        <v>1022</v>
      </c>
      <c r="C447" s="149" t="s">
        <v>1023</v>
      </c>
      <c r="D447" s="147" t="str">
        <f t="shared" si="6"/>
        <v>333</v>
      </c>
      <c r="E447" s="156" t="s">
        <v>1004</v>
      </c>
      <c r="F447" s="157" t="s">
        <v>1005</v>
      </c>
    </row>
    <row r="448" spans="2:6">
      <c r="B448" s="158" t="s">
        <v>1024</v>
      </c>
      <c r="C448" s="149" t="s">
        <v>1025</v>
      </c>
      <c r="D448" s="147" t="str">
        <f t="shared" si="6"/>
        <v>334</v>
      </c>
      <c r="E448" s="156" t="s">
        <v>1004</v>
      </c>
      <c r="F448" s="157" t="s">
        <v>1005</v>
      </c>
    </row>
    <row r="449" spans="2:6">
      <c r="B449" s="158" t="s">
        <v>1026</v>
      </c>
      <c r="C449" s="149" t="s">
        <v>1027</v>
      </c>
      <c r="D449" s="147" t="str">
        <f t="shared" si="6"/>
        <v>335</v>
      </c>
      <c r="E449" s="156" t="s">
        <v>1004</v>
      </c>
      <c r="F449" s="157" t="s">
        <v>1005</v>
      </c>
    </row>
    <row r="450" spans="2:6">
      <c r="B450" s="158" t="s">
        <v>1028</v>
      </c>
      <c r="C450" s="149" t="s">
        <v>1029</v>
      </c>
      <c r="D450" s="147" t="str">
        <f t="shared" si="6"/>
        <v>335</v>
      </c>
      <c r="E450" s="156" t="s">
        <v>1004</v>
      </c>
      <c r="F450" s="157" t="s">
        <v>1005</v>
      </c>
    </row>
    <row r="451" spans="2:6">
      <c r="B451" s="158" t="s">
        <v>1030</v>
      </c>
      <c r="C451" s="149" t="s">
        <v>1031</v>
      </c>
      <c r="D451" s="147" t="str">
        <f t="shared" si="6"/>
        <v>335</v>
      </c>
      <c r="E451" s="156" t="s">
        <v>1004</v>
      </c>
      <c r="F451" s="157" t="s">
        <v>1005</v>
      </c>
    </row>
    <row r="452" spans="2:6">
      <c r="B452" s="158" t="s">
        <v>1032</v>
      </c>
      <c r="C452" s="149" t="s">
        <v>1033</v>
      </c>
      <c r="D452" s="147" t="str">
        <f t="shared" ref="D452:D515" si="7">LEFT(B452,3)</f>
        <v>335</v>
      </c>
      <c r="E452" s="156" t="s">
        <v>1004</v>
      </c>
      <c r="F452" s="157" t="s">
        <v>1005</v>
      </c>
    </row>
    <row r="453" spans="2:6">
      <c r="B453" s="158" t="s">
        <v>1034</v>
      </c>
      <c r="C453" s="149" t="s">
        <v>1035</v>
      </c>
      <c r="D453" s="147" t="str">
        <f t="shared" si="7"/>
        <v>336</v>
      </c>
      <c r="E453" s="156" t="s">
        <v>1004</v>
      </c>
      <c r="F453" s="157" t="s">
        <v>1005</v>
      </c>
    </row>
    <row r="454" spans="2:6">
      <c r="B454" s="158" t="s">
        <v>1036</v>
      </c>
      <c r="C454" s="149" t="s">
        <v>1037</v>
      </c>
      <c r="D454" s="147" t="str">
        <f t="shared" si="7"/>
        <v>337</v>
      </c>
      <c r="E454" s="156" t="s">
        <v>1004</v>
      </c>
      <c r="F454" s="157" t="s">
        <v>1005</v>
      </c>
    </row>
    <row r="455" spans="2:6">
      <c r="B455" s="158" t="s">
        <v>1038</v>
      </c>
      <c r="C455" s="149" t="s">
        <v>1039</v>
      </c>
      <c r="D455" s="147" t="str">
        <f t="shared" si="7"/>
        <v>337</v>
      </c>
      <c r="E455" s="156" t="s">
        <v>1004</v>
      </c>
      <c r="F455" s="157" t="s">
        <v>1005</v>
      </c>
    </row>
    <row r="456" spans="2:6">
      <c r="B456" s="158" t="s">
        <v>1040</v>
      </c>
      <c r="C456" s="149" t="s">
        <v>1041</v>
      </c>
      <c r="D456" s="147" t="str">
        <f t="shared" si="7"/>
        <v>337</v>
      </c>
      <c r="E456" s="156" t="s">
        <v>1004</v>
      </c>
      <c r="F456" s="157" t="s">
        <v>1005</v>
      </c>
    </row>
    <row r="457" spans="2:6">
      <c r="B457" s="158" t="s">
        <v>1042</v>
      </c>
      <c r="C457" s="149" t="s">
        <v>1043</v>
      </c>
      <c r="D457" s="147" t="str">
        <f t="shared" si="7"/>
        <v>337</v>
      </c>
      <c r="E457" s="156" t="s">
        <v>1004</v>
      </c>
      <c r="F457" s="157" t="s">
        <v>1005</v>
      </c>
    </row>
    <row r="458" spans="2:6">
      <c r="B458" s="158" t="s">
        <v>1044</v>
      </c>
      <c r="C458" s="149" t="s">
        <v>1045</v>
      </c>
      <c r="D458" s="147" t="str">
        <f t="shared" si="7"/>
        <v>338</v>
      </c>
      <c r="E458" s="156" t="s">
        <v>1004</v>
      </c>
      <c r="F458" s="157" t="s">
        <v>1005</v>
      </c>
    </row>
    <row r="459" spans="2:6">
      <c r="B459" s="158" t="s">
        <v>1046</v>
      </c>
      <c r="C459" s="149" t="s">
        <v>1047</v>
      </c>
      <c r="D459" s="147" t="str">
        <f t="shared" si="7"/>
        <v>338</v>
      </c>
      <c r="E459" s="156" t="s">
        <v>1004</v>
      </c>
      <c r="F459" s="157" t="s">
        <v>1005</v>
      </c>
    </row>
    <row r="460" spans="2:6">
      <c r="B460" s="158" t="s">
        <v>1048</v>
      </c>
      <c r="C460" s="149" t="s">
        <v>1049</v>
      </c>
      <c r="D460" s="147" t="str">
        <f t="shared" si="7"/>
        <v>338</v>
      </c>
      <c r="E460" s="156" t="s">
        <v>1004</v>
      </c>
      <c r="F460" s="157" t="s">
        <v>1005</v>
      </c>
    </row>
    <row r="461" spans="2:6">
      <c r="B461" s="158" t="s">
        <v>1050</v>
      </c>
      <c r="C461" s="149" t="s">
        <v>1051</v>
      </c>
      <c r="D461" s="147" t="str">
        <f t="shared" si="7"/>
        <v>338</v>
      </c>
      <c r="E461" s="156" t="s">
        <v>1004</v>
      </c>
      <c r="F461" s="157" t="s">
        <v>1005</v>
      </c>
    </row>
    <row r="462" spans="2:6">
      <c r="B462" s="158" t="s">
        <v>1052</v>
      </c>
      <c r="C462" s="149" t="s">
        <v>1053</v>
      </c>
      <c r="D462" s="147" t="str">
        <f t="shared" si="7"/>
        <v>339</v>
      </c>
      <c r="E462" s="156" t="s">
        <v>1004</v>
      </c>
      <c r="F462" s="157" t="s">
        <v>1005</v>
      </c>
    </row>
    <row r="463" spans="2:6">
      <c r="B463" s="158" t="s">
        <v>1054</v>
      </c>
      <c r="C463" s="149" t="s">
        <v>1055</v>
      </c>
      <c r="D463" s="147" t="str">
        <f t="shared" si="7"/>
        <v>339</v>
      </c>
      <c r="E463" s="156" t="s">
        <v>1004</v>
      </c>
      <c r="F463" s="157" t="s">
        <v>1005</v>
      </c>
    </row>
    <row r="464" spans="2:6">
      <c r="B464" s="158" t="s">
        <v>1056</v>
      </c>
      <c r="C464" s="149" t="s">
        <v>1057</v>
      </c>
      <c r="D464" s="147" t="str">
        <f t="shared" si="7"/>
        <v>339</v>
      </c>
      <c r="E464" s="156" t="s">
        <v>1004</v>
      </c>
      <c r="F464" s="157" t="s">
        <v>1005</v>
      </c>
    </row>
    <row r="465" spans="2:6">
      <c r="B465" s="158" t="s">
        <v>1058</v>
      </c>
      <c r="C465" s="149" t="s">
        <v>1059</v>
      </c>
      <c r="D465" s="147" t="str">
        <f t="shared" si="7"/>
        <v>339</v>
      </c>
      <c r="E465" s="156" t="s">
        <v>1004</v>
      </c>
      <c r="F465" s="157" t="s">
        <v>1005</v>
      </c>
    </row>
    <row r="466" spans="2:6">
      <c r="B466" s="158" t="s">
        <v>1060</v>
      </c>
      <c r="C466" s="149" t="s">
        <v>1061</v>
      </c>
      <c r="D466" s="147" t="str">
        <f t="shared" si="7"/>
        <v>339</v>
      </c>
      <c r="E466" s="156" t="s">
        <v>1004</v>
      </c>
      <c r="F466" s="157" t="s">
        <v>1005</v>
      </c>
    </row>
    <row r="467" spans="2:6">
      <c r="B467" s="158" t="s">
        <v>1062</v>
      </c>
      <c r="C467" s="149" t="s">
        <v>1063</v>
      </c>
      <c r="D467" s="147" t="str">
        <f t="shared" si="7"/>
        <v>341</v>
      </c>
      <c r="E467" s="148" t="s">
        <v>1064</v>
      </c>
      <c r="F467" s="155" t="s">
        <v>1065</v>
      </c>
    </row>
    <row r="468" spans="2:6">
      <c r="B468" s="158" t="s">
        <v>1066</v>
      </c>
      <c r="C468" s="149" t="s">
        <v>1067</v>
      </c>
      <c r="D468" s="147" t="str">
        <f t="shared" si="7"/>
        <v>341</v>
      </c>
      <c r="E468" s="148" t="s">
        <v>1064</v>
      </c>
      <c r="F468" s="155" t="s">
        <v>1065</v>
      </c>
    </row>
    <row r="469" spans="2:6">
      <c r="B469" s="158" t="s">
        <v>1068</v>
      </c>
      <c r="C469" s="149" t="s">
        <v>1069</v>
      </c>
      <c r="D469" s="147" t="str">
        <f t="shared" si="7"/>
        <v>341</v>
      </c>
      <c r="E469" s="148" t="s">
        <v>1064</v>
      </c>
      <c r="F469" s="155" t="s">
        <v>1065</v>
      </c>
    </row>
    <row r="470" spans="2:6">
      <c r="B470" s="158" t="s">
        <v>1070</v>
      </c>
      <c r="C470" s="149" t="s">
        <v>1071</v>
      </c>
      <c r="D470" s="147" t="str">
        <f t="shared" si="7"/>
        <v>341</v>
      </c>
      <c r="E470" s="148" t="s">
        <v>1064</v>
      </c>
      <c r="F470" s="155" t="s">
        <v>1065</v>
      </c>
    </row>
    <row r="471" spans="2:6">
      <c r="B471" s="158" t="s">
        <v>1072</v>
      </c>
      <c r="C471" s="149" t="s">
        <v>1073</v>
      </c>
      <c r="D471" s="147" t="str">
        <f t="shared" si="7"/>
        <v>341</v>
      </c>
      <c r="E471" s="148" t="s">
        <v>1064</v>
      </c>
      <c r="F471" s="155" t="s">
        <v>1065</v>
      </c>
    </row>
    <row r="472" spans="2:6">
      <c r="B472" s="158" t="s">
        <v>1074</v>
      </c>
      <c r="C472" s="149" t="s">
        <v>1075</v>
      </c>
      <c r="D472" s="147" t="str">
        <f t="shared" si="7"/>
        <v>341</v>
      </c>
      <c r="E472" s="148" t="s">
        <v>1064</v>
      </c>
      <c r="F472" s="155" t="s">
        <v>1065</v>
      </c>
    </row>
    <row r="473" spans="2:6">
      <c r="B473" s="158" t="s">
        <v>1076</v>
      </c>
      <c r="C473" s="149" t="s">
        <v>1077</v>
      </c>
      <c r="D473" s="147" t="str">
        <f t="shared" si="7"/>
        <v>342</v>
      </c>
      <c r="E473" s="148" t="s">
        <v>1078</v>
      </c>
      <c r="F473" s="155" t="s">
        <v>1079</v>
      </c>
    </row>
    <row r="474" spans="2:6">
      <c r="B474" s="158" t="s">
        <v>1080</v>
      </c>
      <c r="C474" s="149" t="s">
        <v>1081</v>
      </c>
      <c r="D474" s="147" t="str">
        <f t="shared" si="7"/>
        <v>342</v>
      </c>
      <c r="E474" s="148" t="s">
        <v>1078</v>
      </c>
      <c r="F474" s="155" t="s">
        <v>1079</v>
      </c>
    </row>
    <row r="475" spans="2:6">
      <c r="B475" s="158" t="s">
        <v>1082</v>
      </c>
      <c r="C475" s="149" t="s">
        <v>1083</v>
      </c>
      <c r="D475" s="147" t="str">
        <f t="shared" si="7"/>
        <v>342</v>
      </c>
      <c r="E475" s="148" t="s">
        <v>1078</v>
      </c>
      <c r="F475" s="155" t="s">
        <v>1079</v>
      </c>
    </row>
    <row r="476" spans="2:6">
      <c r="B476" s="158" t="s">
        <v>1084</v>
      </c>
      <c r="C476" s="149" t="s">
        <v>1085</v>
      </c>
      <c r="D476" s="147" t="str">
        <f t="shared" si="7"/>
        <v>342</v>
      </c>
      <c r="E476" s="148" t="s">
        <v>1078</v>
      </c>
      <c r="F476" s="155" t="s">
        <v>1079</v>
      </c>
    </row>
    <row r="477" spans="2:6">
      <c r="B477" s="158" t="s">
        <v>1086</v>
      </c>
      <c r="C477" s="149" t="s">
        <v>1087</v>
      </c>
      <c r="D477" s="147" t="str">
        <f t="shared" si="7"/>
        <v>342</v>
      </c>
      <c r="E477" s="148" t="s">
        <v>1078</v>
      </c>
      <c r="F477" s="155" t="s">
        <v>1079</v>
      </c>
    </row>
    <row r="478" spans="2:6">
      <c r="B478" s="158" t="s">
        <v>1088</v>
      </c>
      <c r="C478" s="149" t="s">
        <v>1089</v>
      </c>
      <c r="D478" s="147" t="str">
        <f t="shared" si="7"/>
        <v>342</v>
      </c>
      <c r="E478" s="148" t="s">
        <v>1078</v>
      </c>
      <c r="F478" s="155" t="s">
        <v>1079</v>
      </c>
    </row>
    <row r="479" spans="2:6">
      <c r="B479" s="158" t="s">
        <v>1090</v>
      </c>
      <c r="C479" s="149" t="s">
        <v>1091</v>
      </c>
      <c r="D479" s="147" t="str">
        <f t="shared" si="7"/>
        <v>343</v>
      </c>
      <c r="E479" s="148" t="s">
        <v>1092</v>
      </c>
      <c r="F479" s="155" t="s">
        <v>1093</v>
      </c>
    </row>
    <row r="480" spans="2:6">
      <c r="B480" s="158" t="s">
        <v>1094</v>
      </c>
      <c r="C480" s="149" t="s">
        <v>1095</v>
      </c>
      <c r="D480" s="147" t="str">
        <f t="shared" si="7"/>
        <v>343</v>
      </c>
      <c r="E480" s="148" t="s">
        <v>1092</v>
      </c>
      <c r="F480" s="155" t="s">
        <v>1093</v>
      </c>
    </row>
    <row r="481" spans="2:6">
      <c r="B481" s="158" t="s">
        <v>1096</v>
      </c>
      <c r="C481" s="149" t="s">
        <v>1097</v>
      </c>
      <c r="D481" s="147" t="str">
        <f t="shared" si="7"/>
        <v>343</v>
      </c>
      <c r="E481" s="148" t="s">
        <v>1092</v>
      </c>
      <c r="F481" s="155" t="s">
        <v>1093</v>
      </c>
    </row>
    <row r="482" spans="2:6">
      <c r="B482" s="158" t="s">
        <v>1098</v>
      </c>
      <c r="C482" s="149" t="s">
        <v>1099</v>
      </c>
      <c r="D482" s="147" t="str">
        <f t="shared" si="7"/>
        <v>343</v>
      </c>
      <c r="E482" s="148" t="s">
        <v>1092</v>
      </c>
      <c r="F482" s="155" t="s">
        <v>1093</v>
      </c>
    </row>
    <row r="483" spans="2:6">
      <c r="B483" s="158" t="s">
        <v>1100</v>
      </c>
      <c r="C483" s="149" t="s">
        <v>1101</v>
      </c>
      <c r="D483" s="147" t="str">
        <f t="shared" si="7"/>
        <v>343</v>
      </c>
      <c r="E483" s="148" t="s">
        <v>1092</v>
      </c>
      <c r="F483" s="155" t="s">
        <v>1093</v>
      </c>
    </row>
    <row r="484" spans="2:6">
      <c r="B484" s="158" t="s">
        <v>1102</v>
      </c>
      <c r="C484" s="149" t="s">
        <v>1103</v>
      </c>
      <c r="D484" s="147" t="str">
        <f t="shared" si="7"/>
        <v>343</v>
      </c>
      <c r="E484" s="148" t="s">
        <v>1092</v>
      </c>
      <c r="F484" s="155" t="s">
        <v>1093</v>
      </c>
    </row>
    <row r="485" spans="2:6">
      <c r="B485" s="158" t="s">
        <v>1104</v>
      </c>
      <c r="C485" s="149" t="s">
        <v>1105</v>
      </c>
      <c r="D485" s="147" t="str">
        <f t="shared" si="7"/>
        <v>343</v>
      </c>
      <c r="E485" s="148" t="s">
        <v>1092</v>
      </c>
      <c r="F485" s="155" t="s">
        <v>1093</v>
      </c>
    </row>
    <row r="486" spans="2:6">
      <c r="B486" s="158" t="s">
        <v>1106</v>
      </c>
      <c r="C486" s="149" t="s">
        <v>1107</v>
      </c>
      <c r="D486" s="147" t="str">
        <f t="shared" si="7"/>
        <v>343</v>
      </c>
      <c r="E486" s="148" t="s">
        <v>1092</v>
      </c>
      <c r="F486" s="155" t="s">
        <v>1093</v>
      </c>
    </row>
    <row r="487" spans="2:6">
      <c r="B487" s="158" t="s">
        <v>1108</v>
      </c>
      <c r="C487" s="149" t="s">
        <v>1109</v>
      </c>
      <c r="D487" s="147" t="str">
        <f t="shared" si="7"/>
        <v>344</v>
      </c>
      <c r="E487" s="148" t="s">
        <v>1110</v>
      </c>
      <c r="F487" s="155" t="s">
        <v>1111</v>
      </c>
    </row>
    <row r="488" spans="2:6">
      <c r="B488" s="158" t="s">
        <v>1112</v>
      </c>
      <c r="C488" s="149" t="s">
        <v>1113</v>
      </c>
      <c r="D488" s="147" t="str">
        <f t="shared" si="7"/>
        <v>344</v>
      </c>
      <c r="E488" s="148" t="s">
        <v>1110</v>
      </c>
      <c r="F488" s="155" t="s">
        <v>1111</v>
      </c>
    </row>
    <row r="489" spans="2:6">
      <c r="B489" s="158" t="s">
        <v>1114</v>
      </c>
      <c r="C489" s="149" t="s">
        <v>1115</v>
      </c>
      <c r="D489" s="147" t="str">
        <f t="shared" si="7"/>
        <v>344</v>
      </c>
      <c r="E489" s="148" t="s">
        <v>1110</v>
      </c>
      <c r="F489" s="155" t="s">
        <v>1111</v>
      </c>
    </row>
    <row r="490" spans="2:6">
      <c r="B490" s="158" t="s">
        <v>1116</v>
      </c>
      <c r="C490" s="149" t="s">
        <v>1117</v>
      </c>
      <c r="D490" s="147" t="str">
        <f t="shared" si="7"/>
        <v>344</v>
      </c>
      <c r="E490" s="148" t="s">
        <v>1110</v>
      </c>
      <c r="F490" s="155" t="s">
        <v>1111</v>
      </c>
    </row>
    <row r="491" spans="2:6">
      <c r="B491" s="158" t="s">
        <v>1118</v>
      </c>
      <c r="C491" s="149" t="s">
        <v>1119</v>
      </c>
      <c r="D491" s="147" t="str">
        <f t="shared" si="7"/>
        <v>344</v>
      </c>
      <c r="E491" s="148" t="s">
        <v>1110</v>
      </c>
      <c r="F491" s="155" t="s">
        <v>1111</v>
      </c>
    </row>
    <row r="492" spans="2:6">
      <c r="B492" s="158" t="s">
        <v>1120</v>
      </c>
      <c r="C492" s="149" t="s">
        <v>1121</v>
      </c>
      <c r="D492" s="147" t="str">
        <f t="shared" si="7"/>
        <v>344</v>
      </c>
      <c r="E492" s="148" t="s">
        <v>1110</v>
      </c>
      <c r="F492" s="155" t="s">
        <v>1111</v>
      </c>
    </row>
    <row r="493" spans="2:6">
      <c r="B493" s="158" t="s">
        <v>1122</v>
      </c>
      <c r="C493" s="149" t="s">
        <v>1123</v>
      </c>
      <c r="D493" s="147" t="str">
        <f t="shared" si="7"/>
        <v>345</v>
      </c>
      <c r="E493" s="153" t="s">
        <v>1124</v>
      </c>
      <c r="F493" s="154" t="s">
        <v>1125</v>
      </c>
    </row>
    <row r="494" spans="2:6">
      <c r="B494" s="158" t="s">
        <v>1126</v>
      </c>
      <c r="C494" s="149" t="s">
        <v>1127</v>
      </c>
      <c r="D494" s="147" t="str">
        <f t="shared" si="7"/>
        <v>345</v>
      </c>
      <c r="E494" s="153" t="s">
        <v>1124</v>
      </c>
      <c r="F494" s="154" t="s">
        <v>1125</v>
      </c>
    </row>
    <row r="495" spans="2:6">
      <c r="B495" s="158" t="s">
        <v>1128</v>
      </c>
      <c r="C495" s="149" t="s">
        <v>1129</v>
      </c>
      <c r="D495" s="147" t="str">
        <f t="shared" si="7"/>
        <v>345</v>
      </c>
      <c r="E495" s="153" t="s">
        <v>1124</v>
      </c>
      <c r="F495" s="154" t="s">
        <v>1125</v>
      </c>
    </row>
    <row r="496" spans="2:6">
      <c r="B496" s="158" t="s">
        <v>1130</v>
      </c>
      <c r="C496" s="149" t="s">
        <v>1131</v>
      </c>
      <c r="D496" s="147" t="str">
        <f t="shared" si="7"/>
        <v>345</v>
      </c>
      <c r="E496" s="153" t="s">
        <v>1124</v>
      </c>
      <c r="F496" s="154" t="s">
        <v>1125</v>
      </c>
    </row>
    <row r="497" spans="2:6">
      <c r="B497" s="158" t="s">
        <v>1132</v>
      </c>
      <c r="C497" s="149" t="s">
        <v>1133</v>
      </c>
      <c r="D497" s="147" t="str">
        <f t="shared" si="7"/>
        <v>346</v>
      </c>
      <c r="E497" s="148" t="s">
        <v>1134</v>
      </c>
      <c r="F497" s="155" t="s">
        <v>1135</v>
      </c>
    </row>
    <row r="498" spans="2:6">
      <c r="B498" s="158" t="s">
        <v>1136</v>
      </c>
      <c r="C498" s="149" t="s">
        <v>1137</v>
      </c>
      <c r="D498" s="147" t="str">
        <f t="shared" si="7"/>
        <v>346</v>
      </c>
      <c r="E498" s="148" t="s">
        <v>1134</v>
      </c>
      <c r="F498" s="155" t="s">
        <v>1135</v>
      </c>
    </row>
    <row r="499" spans="2:6">
      <c r="B499" s="158" t="s">
        <v>1138</v>
      </c>
      <c r="C499" s="149" t="s">
        <v>1139</v>
      </c>
      <c r="D499" s="147" t="str">
        <f t="shared" si="7"/>
        <v>346</v>
      </c>
      <c r="E499" s="148" t="s">
        <v>1134</v>
      </c>
      <c r="F499" s="155" t="s">
        <v>1135</v>
      </c>
    </row>
    <row r="500" spans="2:6">
      <c r="B500" s="158" t="s">
        <v>1140</v>
      </c>
      <c r="C500" s="149" t="s">
        <v>1141</v>
      </c>
      <c r="D500" s="147" t="str">
        <f t="shared" si="7"/>
        <v>346</v>
      </c>
      <c r="E500" s="148" t="s">
        <v>1134</v>
      </c>
      <c r="F500" s="155" t="s">
        <v>1135</v>
      </c>
    </row>
    <row r="501" spans="2:6">
      <c r="B501" s="158" t="s">
        <v>1142</v>
      </c>
      <c r="C501" s="149" t="s">
        <v>1143</v>
      </c>
      <c r="D501" s="147" t="str">
        <f t="shared" si="7"/>
        <v>346</v>
      </c>
      <c r="E501" s="148" t="s">
        <v>1134</v>
      </c>
      <c r="F501" s="155" t="s">
        <v>1135</v>
      </c>
    </row>
    <row r="502" spans="2:6">
      <c r="B502" s="158" t="s">
        <v>1144</v>
      </c>
      <c r="C502" s="149" t="s">
        <v>1145</v>
      </c>
      <c r="D502" s="147" t="str">
        <f t="shared" si="7"/>
        <v>346</v>
      </c>
      <c r="E502" s="148" t="s">
        <v>1134</v>
      </c>
      <c r="F502" s="155" t="s">
        <v>1135</v>
      </c>
    </row>
    <row r="503" spans="2:6">
      <c r="B503" s="158" t="s">
        <v>1146</v>
      </c>
      <c r="C503" s="149" t="s">
        <v>1147</v>
      </c>
      <c r="D503" s="147" t="str">
        <f t="shared" si="7"/>
        <v>346</v>
      </c>
      <c r="E503" s="148" t="s">
        <v>1134</v>
      </c>
      <c r="F503" s="155" t="s">
        <v>1135</v>
      </c>
    </row>
    <row r="504" spans="2:6">
      <c r="B504" s="158" t="s">
        <v>1148</v>
      </c>
      <c r="C504" s="149" t="s">
        <v>1149</v>
      </c>
      <c r="D504" s="147" t="str">
        <f t="shared" si="7"/>
        <v>347</v>
      </c>
      <c r="E504" s="148" t="s">
        <v>1150</v>
      </c>
      <c r="F504" s="155" t="s">
        <v>1151</v>
      </c>
    </row>
    <row r="505" spans="2:6">
      <c r="B505" s="158" t="s">
        <v>1152</v>
      </c>
      <c r="C505" s="149" t="s">
        <v>1153</v>
      </c>
      <c r="D505" s="147" t="str">
        <f t="shared" si="7"/>
        <v>347</v>
      </c>
      <c r="E505" s="148" t="s">
        <v>1150</v>
      </c>
      <c r="F505" s="155" t="s">
        <v>1151</v>
      </c>
    </row>
    <row r="506" spans="2:6">
      <c r="B506" s="158" t="s">
        <v>1154</v>
      </c>
      <c r="C506" s="149" t="s">
        <v>1155</v>
      </c>
      <c r="D506" s="147" t="str">
        <f t="shared" si="7"/>
        <v>347</v>
      </c>
      <c r="E506" s="148" t="s">
        <v>1150</v>
      </c>
      <c r="F506" s="155" t="s">
        <v>1151</v>
      </c>
    </row>
    <row r="507" spans="2:6">
      <c r="B507" s="158" t="s">
        <v>1156</v>
      </c>
      <c r="C507" s="149" t="s">
        <v>1157</v>
      </c>
      <c r="D507" s="147" t="str">
        <f t="shared" si="7"/>
        <v>347</v>
      </c>
      <c r="E507" s="148" t="s">
        <v>1150</v>
      </c>
      <c r="F507" s="155" t="s">
        <v>1151</v>
      </c>
    </row>
    <row r="508" spans="2:6">
      <c r="B508" s="158" t="s">
        <v>1158</v>
      </c>
      <c r="C508" s="149" t="s">
        <v>1159</v>
      </c>
      <c r="D508" s="147" t="str">
        <f t="shared" si="7"/>
        <v>347</v>
      </c>
      <c r="E508" s="148" t="s">
        <v>1150</v>
      </c>
      <c r="F508" s="155" t="s">
        <v>1151</v>
      </c>
    </row>
    <row r="509" spans="2:6">
      <c r="B509" s="158" t="s">
        <v>1160</v>
      </c>
      <c r="C509" s="149" t="s">
        <v>1161</v>
      </c>
      <c r="D509" s="147" t="str">
        <f t="shared" si="7"/>
        <v>347</v>
      </c>
      <c r="E509" s="148" t="s">
        <v>1150</v>
      </c>
      <c r="F509" s="155" t="s">
        <v>1151</v>
      </c>
    </row>
    <row r="510" spans="2:6">
      <c r="B510" s="158" t="s">
        <v>1162</v>
      </c>
      <c r="C510" s="149" t="s">
        <v>1163</v>
      </c>
      <c r="D510" s="147" t="str">
        <f t="shared" si="7"/>
        <v>348</v>
      </c>
      <c r="E510" s="153" t="s">
        <v>1124</v>
      </c>
      <c r="F510" s="154" t="s">
        <v>1125</v>
      </c>
    </row>
    <row r="511" spans="2:6">
      <c r="B511" s="158" t="s">
        <v>1164</v>
      </c>
      <c r="C511" s="149" t="s">
        <v>1165</v>
      </c>
      <c r="D511" s="147" t="str">
        <f t="shared" si="7"/>
        <v>348</v>
      </c>
      <c r="E511" s="153" t="s">
        <v>1124</v>
      </c>
      <c r="F511" s="154" t="s">
        <v>1125</v>
      </c>
    </row>
    <row r="512" spans="2:6">
      <c r="B512" s="158" t="s">
        <v>1166</v>
      </c>
      <c r="C512" s="149" t="s">
        <v>1167</v>
      </c>
      <c r="D512" s="147" t="str">
        <f t="shared" si="7"/>
        <v>348</v>
      </c>
      <c r="E512" s="153" t="s">
        <v>1124</v>
      </c>
      <c r="F512" s="154" t="s">
        <v>1125</v>
      </c>
    </row>
    <row r="513" spans="2:6">
      <c r="B513" s="158" t="s">
        <v>1168</v>
      </c>
      <c r="C513" s="149" t="s">
        <v>1169</v>
      </c>
      <c r="D513" s="147" t="str">
        <f t="shared" si="7"/>
        <v>348</v>
      </c>
      <c r="E513" s="153" t="s">
        <v>1124</v>
      </c>
      <c r="F513" s="154" t="s">
        <v>1125</v>
      </c>
    </row>
    <row r="514" spans="2:6">
      <c r="B514" s="158" t="s">
        <v>1170</v>
      </c>
      <c r="C514" s="149" t="s">
        <v>1171</v>
      </c>
      <c r="D514" s="147" t="str">
        <f t="shared" si="7"/>
        <v>348</v>
      </c>
      <c r="E514" s="153" t="s">
        <v>1124</v>
      </c>
      <c r="F514" s="154" t="s">
        <v>1125</v>
      </c>
    </row>
    <row r="515" spans="2:6">
      <c r="B515" s="158" t="s">
        <v>1172</v>
      </c>
      <c r="C515" s="149" t="s">
        <v>1173</v>
      </c>
      <c r="D515" s="147" t="str">
        <f t="shared" si="7"/>
        <v>349</v>
      </c>
      <c r="E515" s="153" t="s">
        <v>1124</v>
      </c>
      <c r="F515" s="154" t="s">
        <v>1125</v>
      </c>
    </row>
    <row r="516" spans="2:6">
      <c r="B516" s="158" t="s">
        <v>1174</v>
      </c>
      <c r="C516" s="149" t="s">
        <v>1175</v>
      </c>
      <c r="D516" s="147" t="str">
        <f t="shared" ref="D516:D579" si="8">LEFT(B516,3)</f>
        <v>349</v>
      </c>
      <c r="E516" s="153" t="s">
        <v>1124</v>
      </c>
      <c r="F516" s="154" t="s">
        <v>1125</v>
      </c>
    </row>
    <row r="517" spans="2:6">
      <c r="B517" s="158" t="s">
        <v>1176</v>
      </c>
      <c r="C517" s="149" t="s">
        <v>1177</v>
      </c>
      <c r="D517" s="147" t="str">
        <f t="shared" si="8"/>
        <v>349</v>
      </c>
      <c r="E517" s="153" t="s">
        <v>1124</v>
      </c>
      <c r="F517" s="154" t="s">
        <v>1125</v>
      </c>
    </row>
    <row r="518" spans="2:6">
      <c r="B518" s="158" t="s">
        <v>1178</v>
      </c>
      <c r="C518" s="149" t="s">
        <v>1179</v>
      </c>
      <c r="D518" s="147" t="str">
        <f t="shared" si="8"/>
        <v>349</v>
      </c>
      <c r="E518" s="153" t="s">
        <v>1124</v>
      </c>
      <c r="F518" s="154" t="s">
        <v>1125</v>
      </c>
    </row>
    <row r="519" spans="2:6">
      <c r="B519" s="158" t="s">
        <v>1180</v>
      </c>
      <c r="C519" s="149" t="s">
        <v>1181</v>
      </c>
      <c r="D519" s="147" t="str">
        <f t="shared" si="8"/>
        <v>351</v>
      </c>
      <c r="E519" s="148" t="s">
        <v>1182</v>
      </c>
      <c r="F519" s="155" t="s">
        <v>1183</v>
      </c>
    </row>
    <row r="520" spans="2:6">
      <c r="B520" s="158" t="s">
        <v>1184</v>
      </c>
      <c r="C520" s="149" t="s">
        <v>1185</v>
      </c>
      <c r="D520" s="147" t="str">
        <f t="shared" si="8"/>
        <v>351</v>
      </c>
      <c r="E520" s="148" t="s">
        <v>1182</v>
      </c>
      <c r="F520" s="155" t="s">
        <v>1183</v>
      </c>
    </row>
    <row r="521" spans="2:6">
      <c r="B521" s="158" t="s">
        <v>1186</v>
      </c>
      <c r="C521" s="149" t="s">
        <v>1187</v>
      </c>
      <c r="D521" s="147" t="str">
        <f t="shared" si="8"/>
        <v>351</v>
      </c>
      <c r="E521" s="148" t="s">
        <v>1182</v>
      </c>
      <c r="F521" s="155" t="s">
        <v>1183</v>
      </c>
    </row>
    <row r="522" spans="2:6">
      <c r="B522" s="158" t="s">
        <v>1188</v>
      </c>
      <c r="C522" s="149" t="s">
        <v>1189</v>
      </c>
      <c r="D522" s="147" t="str">
        <f t="shared" si="8"/>
        <v>351</v>
      </c>
      <c r="E522" s="148" t="s">
        <v>1182</v>
      </c>
      <c r="F522" s="155" t="s">
        <v>1183</v>
      </c>
    </row>
    <row r="523" spans="2:6">
      <c r="B523" s="158" t="s">
        <v>1190</v>
      </c>
      <c r="C523" s="149" t="s">
        <v>1191</v>
      </c>
      <c r="D523" s="147" t="str">
        <f t="shared" si="8"/>
        <v>351</v>
      </c>
      <c r="E523" s="148" t="s">
        <v>1182</v>
      </c>
      <c r="F523" s="155" t="s">
        <v>1183</v>
      </c>
    </row>
    <row r="524" spans="2:6">
      <c r="B524" s="158" t="s">
        <v>1192</v>
      </c>
      <c r="C524" s="149" t="s">
        <v>1193</v>
      </c>
      <c r="D524" s="147" t="str">
        <f t="shared" si="8"/>
        <v>351</v>
      </c>
      <c r="E524" s="148" t="s">
        <v>1182</v>
      </c>
      <c r="F524" s="155" t="s">
        <v>1183</v>
      </c>
    </row>
    <row r="525" spans="2:6">
      <c r="B525" s="158" t="s">
        <v>1194</v>
      </c>
      <c r="C525" s="149" t="s">
        <v>1195</v>
      </c>
      <c r="D525" s="147" t="str">
        <f t="shared" si="8"/>
        <v>351</v>
      </c>
      <c r="E525" s="148" t="s">
        <v>1182</v>
      </c>
      <c r="F525" s="155" t="s">
        <v>1183</v>
      </c>
    </row>
    <row r="526" spans="2:6">
      <c r="B526" s="158" t="s">
        <v>1196</v>
      </c>
      <c r="C526" s="149" t="s">
        <v>1197</v>
      </c>
      <c r="D526" s="147" t="str">
        <f t="shared" si="8"/>
        <v>352</v>
      </c>
      <c r="E526" s="148" t="s">
        <v>1198</v>
      </c>
      <c r="F526" s="155" t="s">
        <v>1199</v>
      </c>
    </row>
    <row r="527" spans="2:6">
      <c r="B527" s="158" t="s">
        <v>1200</v>
      </c>
      <c r="C527" s="149" t="s">
        <v>1201</v>
      </c>
      <c r="D527" s="147" t="str">
        <f t="shared" si="8"/>
        <v>352</v>
      </c>
      <c r="E527" s="148" t="s">
        <v>1198</v>
      </c>
      <c r="F527" s="155" t="s">
        <v>1199</v>
      </c>
    </row>
    <row r="528" spans="2:6">
      <c r="B528" s="158" t="s">
        <v>1202</v>
      </c>
      <c r="C528" s="149" t="s">
        <v>1203</v>
      </c>
      <c r="D528" s="147" t="str">
        <f t="shared" si="8"/>
        <v>352</v>
      </c>
      <c r="E528" s="148" t="s">
        <v>1198</v>
      </c>
      <c r="F528" s="155" t="s">
        <v>1199</v>
      </c>
    </row>
    <row r="529" spans="2:6">
      <c r="B529" s="158" t="s">
        <v>1204</v>
      </c>
      <c r="C529" s="149" t="s">
        <v>1205</v>
      </c>
      <c r="D529" s="147" t="str">
        <f t="shared" si="8"/>
        <v>352</v>
      </c>
      <c r="E529" s="148" t="s">
        <v>1198</v>
      </c>
      <c r="F529" s="155" t="s">
        <v>1199</v>
      </c>
    </row>
    <row r="530" spans="2:6">
      <c r="B530" s="158" t="s">
        <v>1206</v>
      </c>
      <c r="C530" s="149" t="s">
        <v>1207</v>
      </c>
      <c r="D530" s="147" t="str">
        <f t="shared" si="8"/>
        <v>352</v>
      </c>
      <c r="E530" s="148" t="s">
        <v>1198</v>
      </c>
      <c r="F530" s="155" t="s">
        <v>1199</v>
      </c>
    </row>
    <row r="531" spans="2:6">
      <c r="B531" s="158" t="s">
        <v>1208</v>
      </c>
      <c r="C531" s="149" t="s">
        <v>1209</v>
      </c>
      <c r="D531" s="147" t="str">
        <f t="shared" si="8"/>
        <v>352</v>
      </c>
      <c r="E531" s="148" t="s">
        <v>1198</v>
      </c>
      <c r="F531" s="155" t="s">
        <v>1199</v>
      </c>
    </row>
    <row r="532" spans="2:6">
      <c r="B532" s="158" t="s">
        <v>1210</v>
      </c>
      <c r="C532" s="149" t="s">
        <v>1211</v>
      </c>
      <c r="D532" s="147" t="str">
        <f t="shared" si="8"/>
        <v>353</v>
      </c>
      <c r="E532" s="156" t="s">
        <v>1212</v>
      </c>
      <c r="F532" s="157" t="s">
        <v>1213</v>
      </c>
    </row>
    <row r="533" spans="2:6">
      <c r="B533" s="158" t="s">
        <v>1214</v>
      </c>
      <c r="C533" s="149" t="s">
        <v>1215</v>
      </c>
      <c r="D533" s="147" t="str">
        <f t="shared" si="8"/>
        <v>353</v>
      </c>
      <c r="E533" s="156" t="s">
        <v>1212</v>
      </c>
      <c r="F533" s="157" t="s">
        <v>1213</v>
      </c>
    </row>
    <row r="534" spans="2:6">
      <c r="B534" s="158" t="s">
        <v>1216</v>
      </c>
      <c r="C534" s="149" t="s">
        <v>1217</v>
      </c>
      <c r="D534" s="147" t="str">
        <f t="shared" si="8"/>
        <v>353</v>
      </c>
      <c r="E534" s="156" t="s">
        <v>1212</v>
      </c>
      <c r="F534" s="157" t="s">
        <v>1213</v>
      </c>
    </row>
    <row r="535" spans="2:6">
      <c r="B535" s="158" t="s">
        <v>1218</v>
      </c>
      <c r="C535" s="149" t="s">
        <v>1219</v>
      </c>
      <c r="D535" s="147" t="str">
        <f t="shared" si="8"/>
        <v>353</v>
      </c>
      <c r="E535" s="156" t="s">
        <v>1212</v>
      </c>
      <c r="F535" s="157" t="s">
        <v>1213</v>
      </c>
    </row>
    <row r="536" spans="2:6">
      <c r="B536" s="158" t="s">
        <v>1220</v>
      </c>
      <c r="C536" s="149" t="s">
        <v>1221</v>
      </c>
      <c r="D536" s="147" t="str">
        <f t="shared" si="8"/>
        <v>354</v>
      </c>
      <c r="E536" s="156" t="s">
        <v>1212</v>
      </c>
      <c r="F536" s="157" t="s">
        <v>1213</v>
      </c>
    </row>
    <row r="537" spans="2:6">
      <c r="B537" s="158" t="s">
        <v>1222</v>
      </c>
      <c r="C537" s="149" t="s">
        <v>1223</v>
      </c>
      <c r="D537" s="147" t="str">
        <f t="shared" si="8"/>
        <v>354</v>
      </c>
      <c r="E537" s="156" t="s">
        <v>1212</v>
      </c>
      <c r="F537" s="157" t="s">
        <v>1213</v>
      </c>
    </row>
    <row r="538" spans="2:6">
      <c r="B538" s="158" t="s">
        <v>1224</v>
      </c>
      <c r="C538" s="149" t="s">
        <v>1225</v>
      </c>
      <c r="D538" s="147" t="str">
        <f t="shared" si="8"/>
        <v>354</v>
      </c>
      <c r="E538" s="156" t="s">
        <v>1212</v>
      </c>
      <c r="F538" s="157" t="s">
        <v>1213</v>
      </c>
    </row>
    <row r="539" spans="2:6">
      <c r="B539" s="158" t="s">
        <v>1226</v>
      </c>
      <c r="C539" s="149" t="s">
        <v>1227</v>
      </c>
      <c r="D539" s="147" t="str">
        <f t="shared" si="8"/>
        <v>354</v>
      </c>
      <c r="E539" s="156" t="s">
        <v>1212</v>
      </c>
      <c r="F539" s="157" t="s">
        <v>1213</v>
      </c>
    </row>
    <row r="540" spans="2:6">
      <c r="B540" s="158" t="s">
        <v>1228</v>
      </c>
      <c r="C540" s="149" t="s">
        <v>1229</v>
      </c>
      <c r="D540" s="147" t="str">
        <f t="shared" si="8"/>
        <v>354</v>
      </c>
      <c r="E540" s="156" t="s">
        <v>1212</v>
      </c>
      <c r="F540" s="157" t="s">
        <v>1213</v>
      </c>
    </row>
    <row r="541" spans="2:6">
      <c r="B541" s="158" t="s">
        <v>1230</v>
      </c>
      <c r="C541" s="149" t="s">
        <v>1231</v>
      </c>
      <c r="D541" s="147" t="str">
        <f t="shared" si="8"/>
        <v>354</v>
      </c>
      <c r="E541" s="156" t="s">
        <v>1212</v>
      </c>
      <c r="F541" s="157" t="s">
        <v>1213</v>
      </c>
    </row>
    <row r="542" spans="2:6">
      <c r="B542" s="158" t="s">
        <v>1232</v>
      </c>
      <c r="C542" s="149" t="s">
        <v>1233</v>
      </c>
      <c r="D542" s="147" t="str">
        <f t="shared" si="8"/>
        <v>354</v>
      </c>
      <c r="E542" s="156" t="s">
        <v>1212</v>
      </c>
      <c r="F542" s="157" t="s">
        <v>1213</v>
      </c>
    </row>
    <row r="543" spans="2:6">
      <c r="B543" s="158" t="s">
        <v>1234</v>
      </c>
      <c r="C543" s="149" t="s">
        <v>1235</v>
      </c>
      <c r="D543" s="147" t="str">
        <f t="shared" si="8"/>
        <v>355</v>
      </c>
      <c r="E543" s="156" t="s">
        <v>1212</v>
      </c>
      <c r="F543" s="157" t="s">
        <v>1213</v>
      </c>
    </row>
    <row r="544" spans="2:6">
      <c r="B544" s="158" t="s">
        <v>1236</v>
      </c>
      <c r="C544" s="149" t="s">
        <v>1237</v>
      </c>
      <c r="D544" s="147" t="str">
        <f t="shared" si="8"/>
        <v>355</v>
      </c>
      <c r="E544" s="156" t="s">
        <v>1212</v>
      </c>
      <c r="F544" s="157" t="s">
        <v>1213</v>
      </c>
    </row>
    <row r="545" spans="2:6">
      <c r="B545" s="158" t="s">
        <v>1238</v>
      </c>
      <c r="C545" s="149" t="s">
        <v>1239</v>
      </c>
      <c r="D545" s="147" t="str">
        <f t="shared" si="8"/>
        <v>355</v>
      </c>
      <c r="E545" s="156" t="s">
        <v>1212</v>
      </c>
      <c r="F545" s="157" t="s">
        <v>1213</v>
      </c>
    </row>
    <row r="546" spans="2:6">
      <c r="B546" s="158" t="s">
        <v>1240</v>
      </c>
      <c r="C546" s="149" t="s">
        <v>1241</v>
      </c>
      <c r="D546" s="147" t="str">
        <f t="shared" si="8"/>
        <v>355</v>
      </c>
      <c r="E546" s="156" t="s">
        <v>1212</v>
      </c>
      <c r="F546" s="157" t="s">
        <v>1213</v>
      </c>
    </row>
    <row r="547" spans="2:6">
      <c r="B547" s="158" t="s">
        <v>1242</v>
      </c>
      <c r="C547" s="149" t="s">
        <v>1243</v>
      </c>
      <c r="D547" s="147" t="str">
        <f t="shared" si="8"/>
        <v>356</v>
      </c>
      <c r="E547" s="156" t="s">
        <v>1212</v>
      </c>
      <c r="F547" s="157" t="s">
        <v>1213</v>
      </c>
    </row>
    <row r="548" spans="2:6">
      <c r="B548" s="158" t="s">
        <v>1244</v>
      </c>
      <c r="C548" s="149" t="s">
        <v>1245</v>
      </c>
      <c r="D548" s="147" t="str">
        <f t="shared" si="8"/>
        <v>356</v>
      </c>
      <c r="E548" s="156" t="s">
        <v>1212</v>
      </c>
      <c r="F548" s="157" t="s">
        <v>1213</v>
      </c>
    </row>
    <row r="549" spans="2:6">
      <c r="B549" s="158" t="s">
        <v>1246</v>
      </c>
      <c r="C549" s="149" t="s">
        <v>1247</v>
      </c>
      <c r="D549" s="147" t="str">
        <f t="shared" si="8"/>
        <v>356</v>
      </c>
      <c r="E549" s="156" t="s">
        <v>1212</v>
      </c>
      <c r="F549" s="157" t="s">
        <v>1213</v>
      </c>
    </row>
    <row r="550" spans="2:6">
      <c r="B550" s="158" t="s">
        <v>1248</v>
      </c>
      <c r="C550" s="149" t="s">
        <v>1249</v>
      </c>
      <c r="D550" s="147" t="str">
        <f t="shared" si="8"/>
        <v>356</v>
      </c>
      <c r="E550" s="156" t="s">
        <v>1212</v>
      </c>
      <c r="F550" s="157" t="s">
        <v>1213</v>
      </c>
    </row>
    <row r="551" spans="2:6">
      <c r="B551" s="158" t="s">
        <v>1250</v>
      </c>
      <c r="C551" s="149" t="s">
        <v>1251</v>
      </c>
      <c r="D551" s="147" t="str">
        <f t="shared" si="8"/>
        <v>357</v>
      </c>
      <c r="E551" s="148" t="s">
        <v>1252</v>
      </c>
      <c r="F551" s="155" t="s">
        <v>1253</v>
      </c>
    </row>
    <row r="552" spans="2:6">
      <c r="B552" s="158" t="s">
        <v>1254</v>
      </c>
      <c r="C552" s="149" t="s">
        <v>1255</v>
      </c>
      <c r="D552" s="147" t="str">
        <f t="shared" si="8"/>
        <v>357</v>
      </c>
      <c r="E552" s="148" t="s">
        <v>1252</v>
      </c>
      <c r="F552" s="155" t="s">
        <v>1253</v>
      </c>
    </row>
    <row r="553" spans="2:6">
      <c r="B553" s="158" t="s">
        <v>1256</v>
      </c>
      <c r="C553" s="149" t="s">
        <v>1257</v>
      </c>
      <c r="D553" s="147" t="str">
        <f t="shared" si="8"/>
        <v>357</v>
      </c>
      <c r="E553" s="148" t="s">
        <v>1252</v>
      </c>
      <c r="F553" s="155" t="s">
        <v>1253</v>
      </c>
    </row>
    <row r="554" spans="2:6">
      <c r="B554" s="158" t="s">
        <v>1258</v>
      </c>
      <c r="C554" s="149" t="s">
        <v>1259</v>
      </c>
      <c r="D554" s="147" t="str">
        <f t="shared" si="8"/>
        <v>357</v>
      </c>
      <c r="E554" s="148" t="s">
        <v>1252</v>
      </c>
      <c r="F554" s="155" t="s">
        <v>1253</v>
      </c>
    </row>
    <row r="555" spans="2:6">
      <c r="B555" s="158" t="s">
        <v>1260</v>
      </c>
      <c r="C555" s="149" t="s">
        <v>1261</v>
      </c>
      <c r="D555" s="147" t="str">
        <f t="shared" si="8"/>
        <v>357</v>
      </c>
      <c r="E555" s="148" t="s">
        <v>1252</v>
      </c>
      <c r="F555" s="155" t="s">
        <v>1253</v>
      </c>
    </row>
    <row r="556" spans="2:6">
      <c r="B556" s="158" t="s">
        <v>1262</v>
      </c>
      <c r="C556" s="149" t="s">
        <v>1263</v>
      </c>
      <c r="D556" s="147" t="str">
        <f t="shared" si="8"/>
        <v>357</v>
      </c>
      <c r="E556" s="148" t="s">
        <v>1252</v>
      </c>
      <c r="F556" s="155" t="s">
        <v>1253</v>
      </c>
    </row>
    <row r="557" spans="2:6">
      <c r="B557" s="158" t="s">
        <v>1264</v>
      </c>
      <c r="C557" s="149" t="s">
        <v>1265</v>
      </c>
      <c r="D557" s="147" t="str">
        <f t="shared" si="8"/>
        <v>357</v>
      </c>
      <c r="E557" s="148" t="s">
        <v>1252</v>
      </c>
      <c r="F557" s="155" t="s">
        <v>1253</v>
      </c>
    </row>
    <row r="558" spans="2:6">
      <c r="B558" s="158" t="s">
        <v>1266</v>
      </c>
      <c r="C558" s="149" t="s">
        <v>1267</v>
      </c>
      <c r="D558" s="147" t="str">
        <f t="shared" si="8"/>
        <v>357</v>
      </c>
      <c r="E558" s="148" t="s">
        <v>1252</v>
      </c>
      <c r="F558" s="155" t="s">
        <v>1253</v>
      </c>
    </row>
    <row r="559" spans="2:6">
      <c r="B559" s="158" t="s">
        <v>1268</v>
      </c>
      <c r="C559" s="149" t="s">
        <v>1269</v>
      </c>
      <c r="D559" s="147" t="str">
        <f t="shared" si="8"/>
        <v>358</v>
      </c>
      <c r="E559" s="148" t="s">
        <v>1270</v>
      </c>
      <c r="F559" s="155" t="s">
        <v>1271</v>
      </c>
    </row>
    <row r="560" spans="2:6">
      <c r="B560" s="158" t="s">
        <v>1272</v>
      </c>
      <c r="C560" s="149" t="s">
        <v>1273</v>
      </c>
      <c r="D560" s="147" t="str">
        <f t="shared" si="8"/>
        <v>358</v>
      </c>
      <c r="E560" s="148" t="s">
        <v>1270</v>
      </c>
      <c r="F560" s="155" t="s">
        <v>1271</v>
      </c>
    </row>
    <row r="561" spans="2:6">
      <c r="B561" s="158" t="s">
        <v>1274</v>
      </c>
      <c r="C561" s="149" t="s">
        <v>1275</v>
      </c>
      <c r="D561" s="147" t="str">
        <f t="shared" si="8"/>
        <v>358</v>
      </c>
      <c r="E561" s="148" t="s">
        <v>1270</v>
      </c>
      <c r="F561" s="155" t="s">
        <v>1271</v>
      </c>
    </row>
    <row r="562" spans="2:6">
      <c r="B562" s="158" t="s">
        <v>1276</v>
      </c>
      <c r="C562" s="149" t="s">
        <v>1277</v>
      </c>
      <c r="D562" s="147" t="str">
        <f t="shared" si="8"/>
        <v>358</v>
      </c>
      <c r="E562" s="148" t="s">
        <v>1270</v>
      </c>
      <c r="F562" s="155" t="s">
        <v>1271</v>
      </c>
    </row>
    <row r="563" spans="2:6">
      <c r="B563" s="158" t="s">
        <v>1278</v>
      </c>
      <c r="C563" s="149" t="s">
        <v>1279</v>
      </c>
      <c r="D563" s="147" t="str">
        <f t="shared" si="8"/>
        <v>358</v>
      </c>
      <c r="E563" s="148" t="s">
        <v>1270</v>
      </c>
      <c r="F563" s="155" t="s">
        <v>1271</v>
      </c>
    </row>
    <row r="564" spans="2:6">
      <c r="B564" s="158" t="s">
        <v>1280</v>
      </c>
      <c r="C564" s="149" t="s">
        <v>1281</v>
      </c>
      <c r="D564" s="147" t="str">
        <f t="shared" si="8"/>
        <v>358</v>
      </c>
      <c r="E564" s="148" t="s">
        <v>1270</v>
      </c>
      <c r="F564" s="155" t="s">
        <v>1271</v>
      </c>
    </row>
    <row r="565" spans="2:6">
      <c r="B565" s="158" t="s">
        <v>1282</v>
      </c>
      <c r="C565" s="149" t="s">
        <v>1283</v>
      </c>
      <c r="D565" s="147" t="str">
        <f t="shared" si="8"/>
        <v>358</v>
      </c>
      <c r="E565" s="148" t="s">
        <v>1270</v>
      </c>
      <c r="F565" s="155" t="s">
        <v>1271</v>
      </c>
    </row>
    <row r="566" spans="2:6">
      <c r="B566" s="158" t="s">
        <v>1284</v>
      </c>
      <c r="C566" s="149" t="s">
        <v>1285</v>
      </c>
      <c r="D566" s="147" t="str">
        <f t="shared" si="8"/>
        <v>358</v>
      </c>
      <c r="E566" s="148" t="s">
        <v>1270</v>
      </c>
      <c r="F566" s="155" t="s">
        <v>1271</v>
      </c>
    </row>
    <row r="567" spans="2:6">
      <c r="B567" s="158" t="s">
        <v>1286</v>
      </c>
      <c r="C567" s="149" t="s">
        <v>1287</v>
      </c>
      <c r="D567" s="147" t="str">
        <f t="shared" si="8"/>
        <v>359</v>
      </c>
      <c r="E567" s="156" t="s">
        <v>1212</v>
      </c>
      <c r="F567" s="157" t="s">
        <v>1213</v>
      </c>
    </row>
    <row r="568" spans="2:6">
      <c r="B568" s="158" t="s">
        <v>1288</v>
      </c>
      <c r="C568" s="149" t="s">
        <v>1289</v>
      </c>
      <c r="D568" s="147" t="str">
        <f t="shared" si="8"/>
        <v>359</v>
      </c>
      <c r="E568" s="156" t="s">
        <v>1212</v>
      </c>
      <c r="F568" s="157" t="s">
        <v>1213</v>
      </c>
    </row>
    <row r="569" spans="2:6">
      <c r="B569" s="158" t="s">
        <v>1290</v>
      </c>
      <c r="C569" s="149" t="s">
        <v>1291</v>
      </c>
      <c r="D569" s="147" t="str">
        <f t="shared" si="8"/>
        <v>359</v>
      </c>
      <c r="E569" s="156" t="s">
        <v>1212</v>
      </c>
      <c r="F569" s="157" t="s">
        <v>1213</v>
      </c>
    </row>
    <row r="570" spans="2:6">
      <c r="B570" s="158" t="s">
        <v>1292</v>
      </c>
      <c r="C570" s="149" t="s">
        <v>1293</v>
      </c>
      <c r="D570" s="147" t="str">
        <f t="shared" si="8"/>
        <v>359</v>
      </c>
      <c r="E570" s="156" t="s">
        <v>1212</v>
      </c>
      <c r="F570" s="157" t="s">
        <v>1213</v>
      </c>
    </row>
    <row r="571" spans="2:6">
      <c r="B571" s="158" t="s">
        <v>1294</v>
      </c>
      <c r="C571" s="149" t="s">
        <v>1295</v>
      </c>
      <c r="D571" s="147" t="str">
        <f t="shared" si="8"/>
        <v>359</v>
      </c>
      <c r="E571" s="156" t="s">
        <v>1212</v>
      </c>
      <c r="F571" s="157" t="s">
        <v>1213</v>
      </c>
    </row>
    <row r="572" spans="2:6">
      <c r="B572" s="158" t="s">
        <v>1296</v>
      </c>
      <c r="C572" s="149" t="s">
        <v>1297</v>
      </c>
      <c r="D572" s="147" t="str">
        <f t="shared" si="8"/>
        <v>359</v>
      </c>
      <c r="E572" s="156" t="s">
        <v>1212</v>
      </c>
      <c r="F572" s="157" t="s">
        <v>1213</v>
      </c>
    </row>
    <row r="573" spans="2:6">
      <c r="B573" s="158" t="s">
        <v>1298</v>
      </c>
      <c r="C573" s="149" t="s">
        <v>1299</v>
      </c>
      <c r="D573" s="147" t="str">
        <f t="shared" si="8"/>
        <v>359</v>
      </c>
      <c r="E573" s="156" t="s">
        <v>1212</v>
      </c>
      <c r="F573" s="157" t="s">
        <v>1213</v>
      </c>
    </row>
    <row r="574" spans="2:6">
      <c r="B574" s="158" t="s">
        <v>1300</v>
      </c>
      <c r="C574" s="149" t="s">
        <v>1301</v>
      </c>
      <c r="D574" s="147" t="str">
        <f t="shared" si="8"/>
        <v>359</v>
      </c>
      <c r="E574" s="156" t="s">
        <v>1212</v>
      </c>
      <c r="F574" s="157" t="s">
        <v>1213</v>
      </c>
    </row>
    <row r="575" spans="2:6">
      <c r="B575" s="158" t="s">
        <v>1302</v>
      </c>
      <c r="C575" s="149" t="s">
        <v>1303</v>
      </c>
      <c r="D575" s="147" t="str">
        <f t="shared" si="8"/>
        <v>361</v>
      </c>
      <c r="E575" s="153" t="s">
        <v>1304</v>
      </c>
      <c r="F575" s="154" t="s">
        <v>1305</v>
      </c>
    </row>
    <row r="576" spans="2:6">
      <c r="B576" s="158" t="s">
        <v>1306</v>
      </c>
      <c r="C576" s="149" t="s">
        <v>1307</v>
      </c>
      <c r="D576" s="147" t="str">
        <f t="shared" si="8"/>
        <v>361</v>
      </c>
      <c r="E576" s="153" t="s">
        <v>1304</v>
      </c>
      <c r="F576" s="154" t="s">
        <v>1305</v>
      </c>
    </row>
    <row r="577" spans="2:6">
      <c r="B577" s="158" t="s">
        <v>1308</v>
      </c>
      <c r="C577" s="149" t="s">
        <v>1309</v>
      </c>
      <c r="D577" s="147" t="str">
        <f t="shared" si="8"/>
        <v>362</v>
      </c>
      <c r="E577" s="153" t="s">
        <v>1304</v>
      </c>
      <c r="F577" s="154" t="s">
        <v>1305</v>
      </c>
    </row>
    <row r="578" spans="2:6">
      <c r="B578" s="158" t="s">
        <v>1310</v>
      </c>
      <c r="C578" s="149" t="s">
        <v>1311</v>
      </c>
      <c r="D578" s="147" t="str">
        <f t="shared" si="8"/>
        <v>363</v>
      </c>
      <c r="E578" s="153" t="s">
        <v>1304</v>
      </c>
      <c r="F578" s="154" t="s">
        <v>1305</v>
      </c>
    </row>
    <row r="579" spans="2:6">
      <c r="B579" s="158" t="s">
        <v>1312</v>
      </c>
      <c r="C579" s="149" t="s">
        <v>1313</v>
      </c>
      <c r="D579" s="147" t="str">
        <f t="shared" si="8"/>
        <v>364</v>
      </c>
      <c r="E579" s="153" t="s">
        <v>1304</v>
      </c>
      <c r="F579" s="154" t="s">
        <v>1305</v>
      </c>
    </row>
    <row r="580" spans="2:6">
      <c r="B580" s="158" t="s">
        <v>1314</v>
      </c>
      <c r="C580" s="149" t="s">
        <v>1315</v>
      </c>
      <c r="D580" s="147" t="str">
        <f t="shared" ref="D580:D643" si="9">LEFT(B580,3)</f>
        <v>365</v>
      </c>
      <c r="E580" s="153" t="s">
        <v>1304</v>
      </c>
      <c r="F580" s="154" t="s">
        <v>1305</v>
      </c>
    </row>
    <row r="581" spans="2:6">
      <c r="B581" s="158" t="s">
        <v>1316</v>
      </c>
      <c r="C581" s="149" t="s">
        <v>1317</v>
      </c>
      <c r="D581" s="147" t="str">
        <f t="shared" si="9"/>
        <v>366</v>
      </c>
      <c r="E581" s="153" t="s">
        <v>1304</v>
      </c>
      <c r="F581" s="154" t="s">
        <v>1305</v>
      </c>
    </row>
    <row r="582" spans="2:6">
      <c r="B582" s="158" t="s">
        <v>1318</v>
      </c>
      <c r="C582" s="149" t="s">
        <v>1319</v>
      </c>
      <c r="D582" s="147" t="str">
        <f t="shared" si="9"/>
        <v>367</v>
      </c>
      <c r="E582" s="148" t="s">
        <v>1320</v>
      </c>
      <c r="F582" s="155" t="s">
        <v>1321</v>
      </c>
    </row>
    <row r="583" spans="2:6">
      <c r="B583" s="158" t="s">
        <v>1322</v>
      </c>
      <c r="C583" s="149" t="s">
        <v>1323</v>
      </c>
      <c r="D583" s="147" t="str">
        <f t="shared" si="9"/>
        <v>371</v>
      </c>
      <c r="E583" s="156" t="s">
        <v>1324</v>
      </c>
      <c r="F583" s="157" t="s">
        <v>1325</v>
      </c>
    </row>
    <row r="584" spans="2:6">
      <c r="B584" s="158" t="s">
        <v>1326</v>
      </c>
      <c r="C584" s="149" t="s">
        <v>1327</v>
      </c>
      <c r="D584" s="147" t="str">
        <f t="shared" si="9"/>
        <v>371</v>
      </c>
      <c r="E584" s="156" t="s">
        <v>1324</v>
      </c>
      <c r="F584" s="157" t="s">
        <v>1325</v>
      </c>
    </row>
    <row r="585" spans="2:6">
      <c r="B585" s="158" t="s">
        <v>1328</v>
      </c>
      <c r="C585" s="149" t="s">
        <v>1329</v>
      </c>
      <c r="D585" s="147" t="str">
        <f t="shared" si="9"/>
        <v>371</v>
      </c>
      <c r="E585" s="156" t="s">
        <v>1324</v>
      </c>
      <c r="F585" s="157" t="s">
        <v>1325</v>
      </c>
    </row>
    <row r="586" spans="2:6">
      <c r="B586" s="158" t="s">
        <v>1330</v>
      </c>
      <c r="C586" s="149" t="s">
        <v>1331</v>
      </c>
      <c r="D586" s="147" t="str">
        <f t="shared" si="9"/>
        <v>371</v>
      </c>
      <c r="E586" s="156" t="s">
        <v>1324</v>
      </c>
      <c r="F586" s="157" t="s">
        <v>1325</v>
      </c>
    </row>
    <row r="587" spans="2:6">
      <c r="B587" s="158" t="s">
        <v>1332</v>
      </c>
      <c r="C587" s="149" t="s">
        <v>1333</v>
      </c>
      <c r="D587" s="147" t="str">
        <f t="shared" si="9"/>
        <v>371</v>
      </c>
      <c r="E587" s="156" t="s">
        <v>1324</v>
      </c>
      <c r="F587" s="157" t="s">
        <v>1325</v>
      </c>
    </row>
    <row r="588" spans="2:6">
      <c r="B588" s="158" t="s">
        <v>1334</v>
      </c>
      <c r="C588" s="149" t="s">
        <v>1335</v>
      </c>
      <c r="D588" s="147" t="str">
        <f t="shared" si="9"/>
        <v>371</v>
      </c>
      <c r="E588" s="156" t="s">
        <v>1324</v>
      </c>
      <c r="F588" s="157" t="s">
        <v>1325</v>
      </c>
    </row>
    <row r="589" spans="2:6">
      <c r="B589" s="158" t="s">
        <v>1336</v>
      </c>
      <c r="C589" s="149" t="s">
        <v>1337</v>
      </c>
      <c r="D589" s="147" t="str">
        <f t="shared" si="9"/>
        <v>371</v>
      </c>
      <c r="E589" s="156" t="s">
        <v>1324</v>
      </c>
      <c r="F589" s="157" t="s">
        <v>1325</v>
      </c>
    </row>
    <row r="590" spans="2:6">
      <c r="B590" s="158" t="s">
        <v>1338</v>
      </c>
      <c r="C590" s="149" t="s">
        <v>1339</v>
      </c>
      <c r="D590" s="147" t="str">
        <f t="shared" si="9"/>
        <v>372</v>
      </c>
      <c r="E590" s="156" t="s">
        <v>1324</v>
      </c>
      <c r="F590" s="157" t="s">
        <v>1325</v>
      </c>
    </row>
    <row r="591" spans="2:6">
      <c r="B591" s="158" t="s">
        <v>1340</v>
      </c>
      <c r="C591" s="149" t="s">
        <v>1341</v>
      </c>
      <c r="D591" s="147" t="str">
        <f t="shared" si="9"/>
        <v>373</v>
      </c>
      <c r="E591" s="153" t="s">
        <v>1342</v>
      </c>
      <c r="F591" s="154" t="s">
        <v>1343</v>
      </c>
    </row>
    <row r="592" spans="2:6">
      <c r="B592" s="158" t="s">
        <v>1344</v>
      </c>
      <c r="C592" s="149" t="s">
        <v>1345</v>
      </c>
      <c r="D592" s="147" t="str">
        <f t="shared" si="9"/>
        <v>373</v>
      </c>
      <c r="E592" s="153" t="s">
        <v>1342</v>
      </c>
      <c r="F592" s="154" t="s">
        <v>1343</v>
      </c>
    </row>
    <row r="593" spans="2:6">
      <c r="B593" s="158" t="s">
        <v>1346</v>
      </c>
      <c r="C593" s="149" t="s">
        <v>1347</v>
      </c>
      <c r="D593" s="147" t="str">
        <f t="shared" si="9"/>
        <v>373</v>
      </c>
      <c r="E593" s="153" t="s">
        <v>1342</v>
      </c>
      <c r="F593" s="154" t="s">
        <v>1343</v>
      </c>
    </row>
    <row r="594" spans="2:6">
      <c r="B594" s="158" t="s">
        <v>1348</v>
      </c>
      <c r="C594" s="149" t="s">
        <v>1349</v>
      </c>
      <c r="D594" s="147" t="str">
        <f t="shared" si="9"/>
        <v>373</v>
      </c>
      <c r="E594" s="153" t="s">
        <v>1342</v>
      </c>
      <c r="F594" s="154" t="s">
        <v>1343</v>
      </c>
    </row>
    <row r="595" spans="2:6">
      <c r="B595" s="158" t="s">
        <v>1350</v>
      </c>
      <c r="C595" s="149" t="s">
        <v>1351</v>
      </c>
      <c r="D595" s="147" t="str">
        <f t="shared" si="9"/>
        <v>373</v>
      </c>
      <c r="E595" s="153" t="s">
        <v>1342</v>
      </c>
      <c r="F595" s="154" t="s">
        <v>1343</v>
      </c>
    </row>
    <row r="596" spans="2:6">
      <c r="B596" s="158" t="s">
        <v>1352</v>
      </c>
      <c r="C596" s="149" t="s">
        <v>1353</v>
      </c>
      <c r="D596" s="147" t="str">
        <f t="shared" si="9"/>
        <v>373</v>
      </c>
      <c r="E596" s="153" t="s">
        <v>1342</v>
      </c>
      <c r="F596" s="154" t="s">
        <v>1343</v>
      </c>
    </row>
    <row r="597" spans="2:6">
      <c r="B597" s="158" t="s">
        <v>1354</v>
      </c>
      <c r="C597" s="149" t="s">
        <v>1355</v>
      </c>
      <c r="D597" s="147" t="str">
        <f t="shared" si="9"/>
        <v>373</v>
      </c>
      <c r="E597" s="153" t="s">
        <v>1342</v>
      </c>
      <c r="F597" s="154" t="s">
        <v>1343</v>
      </c>
    </row>
    <row r="598" spans="2:6">
      <c r="B598" s="158" t="s">
        <v>1356</v>
      </c>
      <c r="C598" s="149" t="s">
        <v>1357</v>
      </c>
      <c r="D598" s="147" t="str">
        <f t="shared" si="9"/>
        <v>373</v>
      </c>
      <c r="E598" s="153" t="s">
        <v>1342</v>
      </c>
      <c r="F598" s="154" t="s">
        <v>1343</v>
      </c>
    </row>
    <row r="599" spans="2:6">
      <c r="B599" s="158" t="s">
        <v>1358</v>
      </c>
      <c r="C599" s="149" t="s">
        <v>1359</v>
      </c>
      <c r="D599" s="147" t="str">
        <f t="shared" si="9"/>
        <v>374</v>
      </c>
      <c r="E599" s="156" t="s">
        <v>1360</v>
      </c>
      <c r="F599" s="157" t="s">
        <v>1361</v>
      </c>
    </row>
    <row r="600" spans="2:6">
      <c r="B600" s="158" t="s">
        <v>1362</v>
      </c>
      <c r="C600" s="149" t="s">
        <v>1363</v>
      </c>
      <c r="D600" s="147" t="str">
        <f t="shared" si="9"/>
        <v>374</v>
      </c>
      <c r="E600" s="156" t="s">
        <v>1360</v>
      </c>
      <c r="F600" s="157" t="s">
        <v>1361</v>
      </c>
    </row>
    <row r="601" spans="2:6">
      <c r="B601" s="158" t="s">
        <v>1364</v>
      </c>
      <c r="C601" s="149" t="s">
        <v>1365</v>
      </c>
      <c r="D601" s="147" t="str">
        <f t="shared" si="9"/>
        <v>374</v>
      </c>
      <c r="E601" s="156" t="s">
        <v>1360</v>
      </c>
      <c r="F601" s="157" t="s">
        <v>1361</v>
      </c>
    </row>
    <row r="602" spans="2:6">
      <c r="B602" s="158" t="s">
        <v>1366</v>
      </c>
      <c r="C602" s="149" t="s">
        <v>1367</v>
      </c>
      <c r="D602" s="147" t="str">
        <f t="shared" si="9"/>
        <v>374</v>
      </c>
      <c r="E602" s="156" t="s">
        <v>1360</v>
      </c>
      <c r="F602" s="157" t="s">
        <v>1361</v>
      </c>
    </row>
    <row r="603" spans="2:6">
      <c r="B603" s="158" t="s">
        <v>1368</v>
      </c>
      <c r="C603" s="149" t="s">
        <v>1369</v>
      </c>
      <c r="D603" s="147" t="str">
        <f t="shared" si="9"/>
        <v>374</v>
      </c>
      <c r="E603" s="156" t="s">
        <v>1360</v>
      </c>
      <c r="F603" s="157" t="s">
        <v>1361</v>
      </c>
    </row>
    <row r="604" spans="2:6">
      <c r="B604" s="158" t="s">
        <v>1370</v>
      </c>
      <c r="C604" s="149" t="s">
        <v>1371</v>
      </c>
      <c r="D604" s="147" t="str">
        <f t="shared" si="9"/>
        <v>375</v>
      </c>
      <c r="E604" s="156" t="s">
        <v>1360</v>
      </c>
      <c r="F604" s="157" t="s">
        <v>1361</v>
      </c>
    </row>
    <row r="605" spans="2:6">
      <c r="B605" s="158" t="s">
        <v>1372</v>
      </c>
      <c r="C605" s="149" t="s">
        <v>1373</v>
      </c>
      <c r="D605" s="147" t="str">
        <f t="shared" si="9"/>
        <v>375</v>
      </c>
      <c r="E605" s="156" t="s">
        <v>1360</v>
      </c>
      <c r="F605" s="157" t="s">
        <v>1361</v>
      </c>
    </row>
    <row r="606" spans="2:6">
      <c r="B606" s="158" t="s">
        <v>1374</v>
      </c>
      <c r="C606" s="149" t="s">
        <v>1375</v>
      </c>
      <c r="D606" s="147" t="str">
        <f t="shared" si="9"/>
        <v>376</v>
      </c>
      <c r="E606" s="156" t="s">
        <v>1360</v>
      </c>
      <c r="F606" s="157" t="s">
        <v>1361</v>
      </c>
    </row>
    <row r="607" spans="2:6">
      <c r="B607" s="158" t="s">
        <v>1376</v>
      </c>
      <c r="C607" s="149" t="s">
        <v>1377</v>
      </c>
      <c r="D607" s="147" t="str">
        <f t="shared" si="9"/>
        <v>376</v>
      </c>
      <c r="E607" s="156" t="s">
        <v>1360</v>
      </c>
      <c r="F607" s="157" t="s">
        <v>1361</v>
      </c>
    </row>
    <row r="608" spans="2:6">
      <c r="B608" s="158" t="s">
        <v>1378</v>
      </c>
      <c r="C608" s="149" t="s">
        <v>1379</v>
      </c>
      <c r="D608" s="147" t="str">
        <f t="shared" si="9"/>
        <v>377</v>
      </c>
      <c r="E608" s="156" t="s">
        <v>1360</v>
      </c>
      <c r="F608" s="157" t="s">
        <v>1361</v>
      </c>
    </row>
    <row r="609" spans="2:6">
      <c r="B609" s="158" t="s">
        <v>1380</v>
      </c>
      <c r="C609" s="149" t="s">
        <v>1381</v>
      </c>
      <c r="D609" s="147" t="str">
        <f t="shared" si="9"/>
        <v>378</v>
      </c>
      <c r="E609" s="156" t="s">
        <v>1360</v>
      </c>
      <c r="F609" s="157" t="s">
        <v>1361</v>
      </c>
    </row>
    <row r="610" spans="2:6">
      <c r="B610" s="158" t="s">
        <v>1382</v>
      </c>
      <c r="C610" s="149" t="s">
        <v>1383</v>
      </c>
      <c r="D610" s="147" t="str">
        <f t="shared" si="9"/>
        <v>379</v>
      </c>
      <c r="E610" s="156" t="s">
        <v>1360</v>
      </c>
      <c r="F610" s="157" t="s">
        <v>1361</v>
      </c>
    </row>
    <row r="611" spans="2:6">
      <c r="B611" s="158" t="s">
        <v>1384</v>
      </c>
      <c r="C611" s="149" t="s">
        <v>1385</v>
      </c>
      <c r="D611" s="147" t="str">
        <f t="shared" si="9"/>
        <v>379</v>
      </c>
      <c r="E611" s="156" t="s">
        <v>1360</v>
      </c>
      <c r="F611" s="157" t="s">
        <v>1361</v>
      </c>
    </row>
    <row r="612" spans="2:6">
      <c r="B612" s="158" t="s">
        <v>1386</v>
      </c>
      <c r="C612" s="149" t="s">
        <v>1387</v>
      </c>
      <c r="D612" s="147" t="str">
        <f t="shared" si="9"/>
        <v>379</v>
      </c>
      <c r="E612" s="156" t="s">
        <v>1360</v>
      </c>
      <c r="F612" s="157" t="s">
        <v>1361</v>
      </c>
    </row>
    <row r="613" spans="2:6">
      <c r="B613" s="158" t="s">
        <v>1388</v>
      </c>
      <c r="C613" s="149" t="s">
        <v>1389</v>
      </c>
      <c r="D613" s="147" t="str">
        <f t="shared" si="9"/>
        <v>381</v>
      </c>
      <c r="E613" s="148" t="s">
        <v>1390</v>
      </c>
      <c r="F613" s="155" t="s">
        <v>1391</v>
      </c>
    </row>
    <row r="614" spans="2:6">
      <c r="B614" s="158" t="s">
        <v>1392</v>
      </c>
      <c r="C614" s="149" t="s">
        <v>1393</v>
      </c>
      <c r="D614" s="147" t="str">
        <f t="shared" si="9"/>
        <v>381</v>
      </c>
      <c r="E614" s="148" t="s">
        <v>1390</v>
      </c>
      <c r="F614" s="155" t="s">
        <v>1391</v>
      </c>
    </row>
    <row r="615" spans="2:6">
      <c r="B615" s="158" t="s">
        <v>1394</v>
      </c>
      <c r="C615" s="149" t="s">
        <v>1395</v>
      </c>
      <c r="D615" s="147" t="str">
        <f t="shared" si="9"/>
        <v>381</v>
      </c>
      <c r="E615" s="148" t="s">
        <v>1390</v>
      </c>
      <c r="F615" s="155" t="s">
        <v>1391</v>
      </c>
    </row>
    <row r="616" spans="2:6">
      <c r="B616" s="158" t="s">
        <v>1396</v>
      </c>
      <c r="C616" s="149" t="s">
        <v>1397</v>
      </c>
      <c r="D616" s="147" t="str">
        <f t="shared" si="9"/>
        <v>381</v>
      </c>
      <c r="E616" s="148" t="s">
        <v>1390</v>
      </c>
      <c r="F616" s="155" t="s">
        <v>1391</v>
      </c>
    </row>
    <row r="617" spans="2:6">
      <c r="B617" s="158" t="s">
        <v>1398</v>
      </c>
      <c r="C617" s="149" t="s">
        <v>1399</v>
      </c>
      <c r="D617" s="147" t="str">
        <f t="shared" si="9"/>
        <v>382</v>
      </c>
      <c r="E617" s="148" t="s">
        <v>1400</v>
      </c>
      <c r="F617" s="155" t="s">
        <v>1401</v>
      </c>
    </row>
    <row r="618" spans="2:6">
      <c r="B618" s="158" t="s">
        <v>1402</v>
      </c>
      <c r="C618" s="149" t="s">
        <v>1403</v>
      </c>
      <c r="D618" s="147" t="str">
        <f t="shared" si="9"/>
        <v>382</v>
      </c>
      <c r="E618" s="148" t="s">
        <v>1400</v>
      </c>
      <c r="F618" s="155" t="s">
        <v>1401</v>
      </c>
    </row>
    <row r="619" spans="2:6">
      <c r="B619" s="158" t="s">
        <v>1404</v>
      </c>
      <c r="C619" s="149" t="s">
        <v>1405</v>
      </c>
      <c r="D619" s="147" t="str">
        <f t="shared" si="9"/>
        <v>382</v>
      </c>
      <c r="E619" s="148" t="s">
        <v>1400</v>
      </c>
      <c r="F619" s="155" t="s">
        <v>1401</v>
      </c>
    </row>
    <row r="620" spans="2:6">
      <c r="B620" s="158" t="s">
        <v>1406</v>
      </c>
      <c r="C620" s="149" t="s">
        <v>1407</v>
      </c>
      <c r="D620" s="147" t="str">
        <f t="shared" si="9"/>
        <v>382</v>
      </c>
      <c r="E620" s="148" t="s">
        <v>1400</v>
      </c>
      <c r="F620" s="155" t="s">
        <v>1401</v>
      </c>
    </row>
    <row r="621" spans="2:6">
      <c r="B621" s="158" t="s">
        <v>1408</v>
      </c>
      <c r="C621" s="149" t="s">
        <v>1409</v>
      </c>
      <c r="D621" s="147" t="str">
        <f t="shared" si="9"/>
        <v>382</v>
      </c>
      <c r="E621" s="148" t="s">
        <v>1400</v>
      </c>
      <c r="F621" s="155" t="s">
        <v>1401</v>
      </c>
    </row>
    <row r="622" spans="2:6">
      <c r="B622" s="158" t="s">
        <v>1410</v>
      </c>
      <c r="C622" s="149" t="s">
        <v>1411</v>
      </c>
      <c r="D622" s="147" t="str">
        <f t="shared" si="9"/>
        <v>382</v>
      </c>
      <c r="E622" s="148" t="s">
        <v>1400</v>
      </c>
      <c r="F622" s="155" t="s">
        <v>1401</v>
      </c>
    </row>
    <row r="623" spans="2:6">
      <c r="B623" s="158" t="s">
        <v>1412</v>
      </c>
      <c r="C623" s="149" t="s">
        <v>1413</v>
      </c>
      <c r="D623" s="147" t="str">
        <f t="shared" si="9"/>
        <v>383</v>
      </c>
      <c r="E623" s="153" t="s">
        <v>1414</v>
      </c>
      <c r="F623" s="154" t="s">
        <v>1415</v>
      </c>
    </row>
    <row r="624" spans="2:6">
      <c r="B624" s="158" t="s">
        <v>1416</v>
      </c>
      <c r="C624" s="149" t="s">
        <v>1417</v>
      </c>
      <c r="D624" s="147" t="str">
        <f t="shared" si="9"/>
        <v>383</v>
      </c>
      <c r="E624" s="153" t="s">
        <v>1414</v>
      </c>
      <c r="F624" s="154" t="s">
        <v>1415</v>
      </c>
    </row>
    <row r="625" spans="2:6">
      <c r="B625" s="158" t="s">
        <v>1418</v>
      </c>
      <c r="C625" s="149" t="s">
        <v>1419</v>
      </c>
      <c r="D625" s="147" t="str">
        <f t="shared" si="9"/>
        <v>383</v>
      </c>
      <c r="E625" s="153" t="s">
        <v>1414</v>
      </c>
      <c r="F625" s="154" t="s">
        <v>1415</v>
      </c>
    </row>
    <row r="626" spans="2:6">
      <c r="B626" s="158" t="s">
        <v>1420</v>
      </c>
      <c r="C626" s="149" t="s">
        <v>1421</v>
      </c>
      <c r="D626" s="147" t="str">
        <f t="shared" si="9"/>
        <v>383</v>
      </c>
      <c r="E626" s="153" t="s">
        <v>1414</v>
      </c>
      <c r="F626" s="154" t="s">
        <v>1415</v>
      </c>
    </row>
    <row r="627" spans="2:6">
      <c r="B627" s="158" t="s">
        <v>1422</v>
      </c>
      <c r="C627" s="149" t="s">
        <v>1423</v>
      </c>
      <c r="D627" s="147" t="str">
        <f t="shared" si="9"/>
        <v>383</v>
      </c>
      <c r="E627" s="153" t="s">
        <v>1414</v>
      </c>
      <c r="F627" s="154" t="s">
        <v>1415</v>
      </c>
    </row>
    <row r="628" spans="2:6">
      <c r="B628" s="158" t="s">
        <v>1424</v>
      </c>
      <c r="C628" s="149" t="s">
        <v>1425</v>
      </c>
      <c r="D628" s="147" t="str">
        <f t="shared" si="9"/>
        <v>384</v>
      </c>
      <c r="E628" s="148" t="s">
        <v>1426</v>
      </c>
      <c r="F628" s="155" t="s">
        <v>1427</v>
      </c>
    </row>
    <row r="629" spans="2:6">
      <c r="B629" s="158" t="s">
        <v>1428</v>
      </c>
      <c r="C629" s="149" t="s">
        <v>1429</v>
      </c>
      <c r="D629" s="147" t="str">
        <f t="shared" si="9"/>
        <v>384</v>
      </c>
      <c r="E629" s="148" t="s">
        <v>1426</v>
      </c>
      <c r="F629" s="155" t="s">
        <v>1427</v>
      </c>
    </row>
    <row r="630" spans="2:6">
      <c r="B630" s="158" t="s">
        <v>1430</v>
      </c>
      <c r="C630" s="149" t="s">
        <v>1431</v>
      </c>
      <c r="D630" s="147" t="str">
        <f t="shared" si="9"/>
        <v>384</v>
      </c>
      <c r="E630" s="148" t="s">
        <v>1426</v>
      </c>
      <c r="F630" s="155" t="s">
        <v>1427</v>
      </c>
    </row>
    <row r="631" spans="2:6">
      <c r="B631" s="158" t="s">
        <v>1432</v>
      </c>
      <c r="C631" s="149" t="s">
        <v>1433</v>
      </c>
      <c r="D631" s="147" t="str">
        <f t="shared" si="9"/>
        <v>384</v>
      </c>
      <c r="E631" s="148" t="s">
        <v>1426</v>
      </c>
      <c r="F631" s="155" t="s">
        <v>1427</v>
      </c>
    </row>
    <row r="632" spans="2:6">
      <c r="B632" s="158" t="s">
        <v>1434</v>
      </c>
      <c r="C632" s="149" t="s">
        <v>1435</v>
      </c>
      <c r="D632" s="147" t="str">
        <f t="shared" si="9"/>
        <v>384</v>
      </c>
      <c r="E632" s="148" t="s">
        <v>1426</v>
      </c>
      <c r="F632" s="155" t="s">
        <v>1427</v>
      </c>
    </row>
    <row r="633" spans="2:6">
      <c r="B633" s="158" t="s">
        <v>1436</v>
      </c>
      <c r="C633" s="149" t="s">
        <v>1437</v>
      </c>
      <c r="D633" s="147" t="str">
        <f t="shared" si="9"/>
        <v>385</v>
      </c>
      <c r="E633" s="156" t="s">
        <v>1438</v>
      </c>
      <c r="F633" s="157" t="s">
        <v>1439</v>
      </c>
    </row>
    <row r="634" spans="2:6">
      <c r="B634" s="158" t="s">
        <v>1440</v>
      </c>
      <c r="C634" s="149" t="s">
        <v>1441</v>
      </c>
      <c r="D634" s="147" t="str">
        <f t="shared" si="9"/>
        <v>385</v>
      </c>
      <c r="E634" s="156" t="s">
        <v>1438</v>
      </c>
      <c r="F634" s="157" t="s">
        <v>1439</v>
      </c>
    </row>
    <row r="635" spans="2:6">
      <c r="B635" s="158" t="s">
        <v>1442</v>
      </c>
      <c r="C635" s="149" t="s">
        <v>1443</v>
      </c>
      <c r="D635" s="147" t="str">
        <f t="shared" si="9"/>
        <v>385</v>
      </c>
      <c r="E635" s="156" t="s">
        <v>1438</v>
      </c>
      <c r="F635" s="157" t="s">
        <v>1439</v>
      </c>
    </row>
    <row r="636" spans="2:6">
      <c r="B636" s="158" t="s">
        <v>1444</v>
      </c>
      <c r="C636" s="149" t="s">
        <v>1445</v>
      </c>
      <c r="D636" s="147" t="str">
        <f t="shared" si="9"/>
        <v>385</v>
      </c>
      <c r="E636" s="156" t="s">
        <v>1438</v>
      </c>
      <c r="F636" s="157" t="s">
        <v>1439</v>
      </c>
    </row>
    <row r="637" spans="2:6">
      <c r="B637" s="158" t="s">
        <v>1446</v>
      </c>
      <c r="C637" s="149" t="s">
        <v>1447</v>
      </c>
      <c r="D637" s="147" t="str">
        <f t="shared" si="9"/>
        <v>385</v>
      </c>
      <c r="E637" s="156" t="s">
        <v>1438</v>
      </c>
      <c r="F637" s="157" t="s">
        <v>1439</v>
      </c>
    </row>
    <row r="638" spans="2:6">
      <c r="B638" s="158" t="s">
        <v>1448</v>
      </c>
      <c r="C638" s="149" t="s">
        <v>1449</v>
      </c>
      <c r="D638" s="147" t="str">
        <f t="shared" si="9"/>
        <v>385</v>
      </c>
      <c r="E638" s="156" t="s">
        <v>1438</v>
      </c>
      <c r="F638" s="157" t="s">
        <v>1439</v>
      </c>
    </row>
    <row r="639" spans="2:6">
      <c r="B639" s="158" t="s">
        <v>1450</v>
      </c>
      <c r="C639" s="149" t="s">
        <v>1451</v>
      </c>
      <c r="D639" s="147" t="str">
        <f t="shared" si="9"/>
        <v>385</v>
      </c>
      <c r="E639" s="156" t="s">
        <v>1438</v>
      </c>
      <c r="F639" s="157" t="s">
        <v>1439</v>
      </c>
    </row>
    <row r="640" spans="2:6">
      <c r="B640" s="158" t="s">
        <v>1452</v>
      </c>
      <c r="C640" s="149" t="s">
        <v>1453</v>
      </c>
      <c r="D640" s="147" t="str">
        <f t="shared" si="9"/>
        <v>385</v>
      </c>
      <c r="E640" s="156" t="s">
        <v>1438</v>
      </c>
      <c r="F640" s="157" t="s">
        <v>1439</v>
      </c>
    </row>
    <row r="641" spans="2:6">
      <c r="B641" s="158" t="s">
        <v>1454</v>
      </c>
      <c r="C641" s="149" t="s">
        <v>1455</v>
      </c>
      <c r="D641" s="147" t="str">
        <f t="shared" si="9"/>
        <v>386</v>
      </c>
      <c r="E641" s="156" t="s">
        <v>1438</v>
      </c>
      <c r="F641" s="157" t="s">
        <v>1439</v>
      </c>
    </row>
    <row r="642" spans="2:6">
      <c r="B642" s="158" t="s">
        <v>1456</v>
      </c>
      <c r="C642" s="149" t="s">
        <v>1457</v>
      </c>
      <c r="D642" s="147" t="str">
        <f t="shared" si="9"/>
        <v>386</v>
      </c>
      <c r="E642" s="156" t="s">
        <v>1438</v>
      </c>
      <c r="F642" s="157" t="s">
        <v>1439</v>
      </c>
    </row>
    <row r="643" spans="2:6">
      <c r="B643" s="158" t="s">
        <v>1458</v>
      </c>
      <c r="C643" s="149" t="s">
        <v>1459</v>
      </c>
      <c r="D643" s="147" t="str">
        <f t="shared" si="9"/>
        <v>386</v>
      </c>
      <c r="E643" s="156" t="s">
        <v>1438</v>
      </c>
      <c r="F643" s="157" t="s">
        <v>1439</v>
      </c>
    </row>
    <row r="644" spans="2:6">
      <c r="B644" s="158" t="s">
        <v>1460</v>
      </c>
      <c r="C644" s="149" t="s">
        <v>1461</v>
      </c>
      <c r="D644" s="147" t="str">
        <f t="shared" ref="D644:D707" si="10">LEFT(B644,3)</f>
        <v>387</v>
      </c>
      <c r="E644" s="153" t="s">
        <v>1462</v>
      </c>
      <c r="F644" s="154" t="s">
        <v>1463</v>
      </c>
    </row>
    <row r="645" spans="2:6">
      <c r="B645" s="158" t="s">
        <v>1464</v>
      </c>
      <c r="C645" s="149" t="s">
        <v>1465</v>
      </c>
      <c r="D645" s="147" t="str">
        <f t="shared" si="10"/>
        <v>387</v>
      </c>
      <c r="E645" s="153" t="s">
        <v>1462</v>
      </c>
      <c r="F645" s="154" t="s">
        <v>1463</v>
      </c>
    </row>
    <row r="646" spans="2:6">
      <c r="B646" s="158" t="s">
        <v>1466</v>
      </c>
      <c r="C646" s="149" t="s">
        <v>1467</v>
      </c>
      <c r="D646" s="147" t="str">
        <f t="shared" si="10"/>
        <v>387</v>
      </c>
      <c r="E646" s="153" t="s">
        <v>1462</v>
      </c>
      <c r="F646" s="154" t="s">
        <v>1463</v>
      </c>
    </row>
    <row r="647" spans="2:6">
      <c r="B647" s="158" t="s">
        <v>1468</v>
      </c>
      <c r="C647" s="149" t="s">
        <v>1469</v>
      </c>
      <c r="D647" s="147" t="str">
        <f t="shared" si="10"/>
        <v>387</v>
      </c>
      <c r="E647" s="153" t="s">
        <v>1462</v>
      </c>
      <c r="F647" s="154" t="s">
        <v>1463</v>
      </c>
    </row>
    <row r="648" spans="2:6">
      <c r="B648" s="158" t="s">
        <v>1470</v>
      </c>
      <c r="C648" s="149" t="s">
        <v>1471</v>
      </c>
      <c r="D648" s="147" t="str">
        <f t="shared" si="10"/>
        <v>387</v>
      </c>
      <c r="E648" s="153" t="s">
        <v>1462</v>
      </c>
      <c r="F648" s="154" t="s">
        <v>1463</v>
      </c>
    </row>
    <row r="649" spans="2:6">
      <c r="B649" s="158" t="s">
        <v>1472</v>
      </c>
      <c r="C649" s="149" t="s">
        <v>1473</v>
      </c>
      <c r="D649" s="147" t="str">
        <f t="shared" si="10"/>
        <v>389</v>
      </c>
      <c r="E649" s="153" t="s">
        <v>1462</v>
      </c>
      <c r="F649" s="154" t="s">
        <v>1463</v>
      </c>
    </row>
    <row r="650" spans="2:6">
      <c r="B650" s="158" t="s">
        <v>1474</v>
      </c>
      <c r="C650" s="149" t="s">
        <v>1475</v>
      </c>
      <c r="D650" s="147" t="str">
        <f t="shared" si="10"/>
        <v>389</v>
      </c>
      <c r="E650" s="153" t="s">
        <v>1462</v>
      </c>
      <c r="F650" s="154" t="s">
        <v>1463</v>
      </c>
    </row>
    <row r="651" spans="2:6">
      <c r="B651" s="158" t="s">
        <v>1476</v>
      </c>
      <c r="C651" s="149" t="s">
        <v>1477</v>
      </c>
      <c r="D651" s="147" t="str">
        <f t="shared" si="10"/>
        <v>391</v>
      </c>
      <c r="E651" s="156" t="s">
        <v>1478</v>
      </c>
      <c r="F651" s="157" t="s">
        <v>1479</v>
      </c>
    </row>
    <row r="652" spans="2:6">
      <c r="B652" s="158" t="s">
        <v>1480</v>
      </c>
      <c r="C652" s="149" t="s">
        <v>1481</v>
      </c>
      <c r="D652" s="147" t="str">
        <f t="shared" si="10"/>
        <v>391</v>
      </c>
      <c r="E652" s="156" t="s">
        <v>1478</v>
      </c>
      <c r="F652" s="157" t="s">
        <v>1479</v>
      </c>
    </row>
    <row r="653" spans="2:6">
      <c r="B653" s="158" t="s">
        <v>1482</v>
      </c>
      <c r="C653" s="149" t="s">
        <v>1483</v>
      </c>
      <c r="D653" s="147" t="str">
        <f t="shared" si="10"/>
        <v>391</v>
      </c>
      <c r="E653" s="156" t="s">
        <v>1478</v>
      </c>
      <c r="F653" s="157" t="s">
        <v>1479</v>
      </c>
    </row>
    <row r="654" spans="2:6">
      <c r="B654" s="158" t="s">
        <v>1484</v>
      </c>
      <c r="C654" s="149" t="s">
        <v>1485</v>
      </c>
      <c r="D654" s="147" t="str">
        <f t="shared" si="10"/>
        <v>391</v>
      </c>
      <c r="E654" s="156" t="s">
        <v>1478</v>
      </c>
      <c r="F654" s="157" t="s">
        <v>1479</v>
      </c>
    </row>
    <row r="655" spans="2:6">
      <c r="B655" s="158" t="s">
        <v>1486</v>
      </c>
      <c r="C655" s="149" t="s">
        <v>1487</v>
      </c>
      <c r="D655" s="147" t="str">
        <f t="shared" si="10"/>
        <v>391</v>
      </c>
      <c r="E655" s="156" t="s">
        <v>1478</v>
      </c>
      <c r="F655" s="157" t="s">
        <v>1479</v>
      </c>
    </row>
    <row r="656" spans="2:6">
      <c r="B656" s="158" t="s">
        <v>1488</v>
      </c>
      <c r="C656" s="149" t="s">
        <v>1489</v>
      </c>
      <c r="D656" s="147" t="str">
        <f t="shared" si="10"/>
        <v>391</v>
      </c>
      <c r="E656" s="156" t="s">
        <v>1478</v>
      </c>
      <c r="F656" s="157" t="s">
        <v>1479</v>
      </c>
    </row>
    <row r="657" spans="2:6">
      <c r="B657" s="158" t="s">
        <v>1490</v>
      </c>
      <c r="C657" s="149" t="s">
        <v>1491</v>
      </c>
      <c r="D657" s="147" t="str">
        <f t="shared" si="10"/>
        <v>392</v>
      </c>
      <c r="E657" s="153" t="s">
        <v>1492</v>
      </c>
      <c r="F657" s="154" t="s">
        <v>1493</v>
      </c>
    </row>
    <row r="658" spans="2:6">
      <c r="B658" s="158" t="s">
        <v>1494</v>
      </c>
      <c r="C658" s="149" t="s">
        <v>1495</v>
      </c>
      <c r="D658" s="147" t="str">
        <f t="shared" si="10"/>
        <v>392</v>
      </c>
      <c r="E658" s="153" t="s">
        <v>1492</v>
      </c>
      <c r="F658" s="154" t="s">
        <v>1493</v>
      </c>
    </row>
    <row r="659" spans="2:6">
      <c r="B659" s="158" t="s">
        <v>1496</v>
      </c>
      <c r="C659" s="149" t="s">
        <v>1497</v>
      </c>
      <c r="D659" s="147" t="str">
        <f t="shared" si="10"/>
        <v>393</v>
      </c>
      <c r="E659" s="148" t="s">
        <v>1498</v>
      </c>
      <c r="F659" s="155" t="s">
        <v>1499</v>
      </c>
    </row>
    <row r="660" spans="2:6">
      <c r="B660" s="158" t="s">
        <v>1500</v>
      </c>
      <c r="C660" s="149" t="s">
        <v>1501</v>
      </c>
      <c r="D660" s="147" t="str">
        <f t="shared" si="10"/>
        <v>393</v>
      </c>
      <c r="E660" s="148" t="s">
        <v>1498</v>
      </c>
      <c r="F660" s="155" t="s">
        <v>1499</v>
      </c>
    </row>
    <row r="661" spans="2:6">
      <c r="B661" s="158" t="s">
        <v>1502</v>
      </c>
      <c r="C661" s="149" t="s">
        <v>1503</v>
      </c>
      <c r="D661" s="147" t="str">
        <f t="shared" si="10"/>
        <v>393</v>
      </c>
      <c r="E661" s="148" t="s">
        <v>1498</v>
      </c>
      <c r="F661" s="155" t="s">
        <v>1499</v>
      </c>
    </row>
    <row r="662" spans="2:6">
      <c r="B662" s="158" t="s">
        <v>1504</v>
      </c>
      <c r="C662" s="149" t="s">
        <v>1505</v>
      </c>
      <c r="D662" s="147" t="str">
        <f t="shared" si="10"/>
        <v>393</v>
      </c>
      <c r="E662" s="148" t="s">
        <v>1498</v>
      </c>
      <c r="F662" s="155" t="s">
        <v>1499</v>
      </c>
    </row>
    <row r="663" spans="2:6">
      <c r="B663" s="158" t="s">
        <v>1506</v>
      </c>
      <c r="C663" s="149" t="s">
        <v>1507</v>
      </c>
      <c r="D663" s="147" t="str">
        <f t="shared" si="10"/>
        <v>393</v>
      </c>
      <c r="E663" s="148" t="s">
        <v>1498</v>
      </c>
      <c r="F663" s="155" t="s">
        <v>1499</v>
      </c>
    </row>
    <row r="664" spans="2:6">
      <c r="B664" s="158" t="s">
        <v>1508</v>
      </c>
      <c r="C664" s="149" t="s">
        <v>1509</v>
      </c>
      <c r="D664" s="147" t="str">
        <f t="shared" si="10"/>
        <v>394</v>
      </c>
      <c r="E664" s="148" t="s">
        <v>1498</v>
      </c>
      <c r="F664" s="155" t="s">
        <v>1499</v>
      </c>
    </row>
    <row r="665" spans="2:6">
      <c r="B665" s="158" t="s">
        <v>1510</v>
      </c>
      <c r="C665" s="149" t="s">
        <v>1511</v>
      </c>
      <c r="D665" s="147" t="str">
        <f t="shared" si="10"/>
        <v>395</v>
      </c>
      <c r="E665" s="156" t="s">
        <v>1512</v>
      </c>
      <c r="F665" s="157" t="s">
        <v>1513</v>
      </c>
    </row>
    <row r="666" spans="2:6">
      <c r="B666" s="158" t="s">
        <v>1514</v>
      </c>
      <c r="C666" s="149" t="s">
        <v>1515</v>
      </c>
      <c r="D666" s="147" t="str">
        <f t="shared" si="10"/>
        <v>395</v>
      </c>
      <c r="E666" s="156" t="s">
        <v>1512</v>
      </c>
      <c r="F666" s="157" t="s">
        <v>1513</v>
      </c>
    </row>
    <row r="667" spans="2:6">
      <c r="B667" s="158" t="s">
        <v>1516</v>
      </c>
      <c r="C667" s="149" t="s">
        <v>1517</v>
      </c>
      <c r="D667" s="147" t="str">
        <f t="shared" si="10"/>
        <v>395</v>
      </c>
      <c r="E667" s="156" t="s">
        <v>1512</v>
      </c>
      <c r="F667" s="157" t="s">
        <v>1513</v>
      </c>
    </row>
    <row r="668" spans="2:6">
      <c r="B668" s="158" t="s">
        <v>1518</v>
      </c>
      <c r="C668" s="149" t="s">
        <v>1519</v>
      </c>
      <c r="D668" s="147" t="str">
        <f t="shared" si="10"/>
        <v>396</v>
      </c>
      <c r="E668" s="153" t="s">
        <v>1520</v>
      </c>
      <c r="F668" s="154" t="s">
        <v>1521</v>
      </c>
    </row>
    <row r="669" spans="2:6">
      <c r="B669" s="158" t="s">
        <v>1522</v>
      </c>
      <c r="C669" s="149" t="s">
        <v>1523</v>
      </c>
      <c r="D669" s="147" t="str">
        <f t="shared" si="10"/>
        <v>396</v>
      </c>
      <c r="E669" s="153" t="s">
        <v>1520</v>
      </c>
      <c r="F669" s="154" t="s">
        <v>1521</v>
      </c>
    </row>
    <row r="670" spans="2:6">
      <c r="B670" s="158" t="s">
        <v>1524</v>
      </c>
      <c r="C670" s="149" t="s">
        <v>1525</v>
      </c>
      <c r="D670" s="147" t="str">
        <f t="shared" si="10"/>
        <v>396</v>
      </c>
      <c r="E670" s="153" t="s">
        <v>1520</v>
      </c>
      <c r="F670" s="154" t="s">
        <v>1521</v>
      </c>
    </row>
    <row r="671" spans="2:6">
      <c r="B671" s="158" t="s">
        <v>1526</v>
      </c>
      <c r="C671" s="149" t="s">
        <v>1527</v>
      </c>
      <c r="D671" s="147" t="str">
        <f t="shared" si="10"/>
        <v>396</v>
      </c>
      <c r="E671" s="153" t="s">
        <v>1520</v>
      </c>
      <c r="F671" s="154" t="s">
        <v>1521</v>
      </c>
    </row>
    <row r="672" spans="2:6">
      <c r="B672" s="158" t="s">
        <v>1528</v>
      </c>
      <c r="C672" s="149" t="s">
        <v>1529</v>
      </c>
      <c r="D672" s="147" t="str">
        <f t="shared" si="10"/>
        <v>396</v>
      </c>
      <c r="E672" s="153" t="s">
        <v>1520</v>
      </c>
      <c r="F672" s="154" t="s">
        <v>1521</v>
      </c>
    </row>
    <row r="673" spans="2:6">
      <c r="B673" s="158" t="s">
        <v>1530</v>
      </c>
      <c r="C673" s="149" t="s">
        <v>1531</v>
      </c>
      <c r="D673" s="147" t="str">
        <f t="shared" si="10"/>
        <v>397</v>
      </c>
      <c r="E673" s="156" t="s">
        <v>1532</v>
      </c>
      <c r="F673" s="157" t="s">
        <v>1533</v>
      </c>
    </row>
    <row r="674" spans="2:6">
      <c r="B674" s="158" t="s">
        <v>1534</v>
      </c>
      <c r="C674" s="149" t="s">
        <v>1535</v>
      </c>
      <c r="D674" s="147" t="str">
        <f t="shared" si="10"/>
        <v>397</v>
      </c>
      <c r="E674" s="156" t="s">
        <v>1532</v>
      </c>
      <c r="F674" s="157" t="s">
        <v>1533</v>
      </c>
    </row>
    <row r="675" spans="2:6">
      <c r="B675" s="158" t="s">
        <v>1536</v>
      </c>
      <c r="C675" s="149" t="s">
        <v>1537</v>
      </c>
      <c r="D675" s="147" t="str">
        <f t="shared" si="10"/>
        <v>397</v>
      </c>
      <c r="E675" s="156" t="s">
        <v>1532</v>
      </c>
      <c r="F675" s="157" t="s">
        <v>1533</v>
      </c>
    </row>
    <row r="676" spans="2:6">
      <c r="B676" s="158" t="s">
        <v>1538</v>
      </c>
      <c r="C676" s="149" t="s">
        <v>1539</v>
      </c>
      <c r="D676" s="147" t="str">
        <f t="shared" si="10"/>
        <v>397</v>
      </c>
      <c r="E676" s="156" t="s">
        <v>1532</v>
      </c>
      <c r="F676" s="157" t="s">
        <v>1533</v>
      </c>
    </row>
    <row r="677" spans="2:6">
      <c r="B677" s="158" t="s">
        <v>1540</v>
      </c>
      <c r="C677" s="149" t="s">
        <v>1541</v>
      </c>
      <c r="D677" s="147" t="str">
        <f t="shared" si="10"/>
        <v>397</v>
      </c>
      <c r="E677" s="156" t="s">
        <v>1532</v>
      </c>
      <c r="F677" s="157" t="s">
        <v>1533</v>
      </c>
    </row>
    <row r="678" spans="2:6">
      <c r="B678" s="158" t="s">
        <v>1542</v>
      </c>
      <c r="C678" s="149" t="s">
        <v>1543</v>
      </c>
      <c r="D678" s="147" t="str">
        <f t="shared" si="10"/>
        <v>397</v>
      </c>
      <c r="E678" s="156" t="s">
        <v>1532</v>
      </c>
      <c r="F678" s="157" t="s">
        <v>1533</v>
      </c>
    </row>
    <row r="679" spans="2:6">
      <c r="B679" s="158" t="s">
        <v>1544</v>
      </c>
      <c r="C679" s="149" t="s">
        <v>1545</v>
      </c>
      <c r="D679" s="147" t="str">
        <f t="shared" si="10"/>
        <v>397</v>
      </c>
      <c r="E679" s="156" t="s">
        <v>1532</v>
      </c>
      <c r="F679" s="157" t="s">
        <v>1533</v>
      </c>
    </row>
    <row r="680" spans="2:6">
      <c r="B680" s="158" t="s">
        <v>1546</v>
      </c>
      <c r="C680" s="149" t="s">
        <v>1547</v>
      </c>
      <c r="D680" s="147" t="str">
        <f t="shared" si="10"/>
        <v>398</v>
      </c>
      <c r="E680" s="156" t="s">
        <v>1532</v>
      </c>
      <c r="F680" s="157" t="s">
        <v>1533</v>
      </c>
    </row>
    <row r="681" spans="2:6">
      <c r="B681" s="158" t="s">
        <v>1548</v>
      </c>
      <c r="C681" s="149" t="s">
        <v>1549</v>
      </c>
      <c r="D681" s="147" t="str">
        <f t="shared" si="10"/>
        <v>398</v>
      </c>
      <c r="E681" s="156" t="s">
        <v>1532</v>
      </c>
      <c r="F681" s="157" t="s">
        <v>1533</v>
      </c>
    </row>
    <row r="682" spans="2:6">
      <c r="B682" s="158" t="s">
        <v>1550</v>
      </c>
      <c r="C682" s="149" t="s">
        <v>1551</v>
      </c>
      <c r="D682" s="147" t="str">
        <f t="shared" si="10"/>
        <v>398</v>
      </c>
      <c r="E682" s="156" t="s">
        <v>1532</v>
      </c>
      <c r="F682" s="157" t="s">
        <v>1533</v>
      </c>
    </row>
    <row r="683" spans="2:6">
      <c r="B683" s="158" t="s">
        <v>1552</v>
      </c>
      <c r="C683" s="149" t="s">
        <v>1553</v>
      </c>
      <c r="D683" s="147" t="str">
        <f t="shared" si="10"/>
        <v>398</v>
      </c>
      <c r="E683" s="156" t="s">
        <v>1532</v>
      </c>
      <c r="F683" s="157" t="s">
        <v>1533</v>
      </c>
    </row>
    <row r="684" spans="2:6">
      <c r="B684" s="158" t="s">
        <v>1554</v>
      </c>
      <c r="C684" s="149" t="s">
        <v>1555</v>
      </c>
      <c r="D684" s="147" t="str">
        <f t="shared" si="10"/>
        <v>398</v>
      </c>
      <c r="E684" s="156" t="s">
        <v>1532</v>
      </c>
      <c r="F684" s="157" t="s">
        <v>1533</v>
      </c>
    </row>
    <row r="685" spans="2:6">
      <c r="B685" s="158" t="s">
        <v>1556</v>
      </c>
      <c r="C685" s="149" t="s">
        <v>1557</v>
      </c>
      <c r="D685" s="147" t="str">
        <f t="shared" si="10"/>
        <v>398</v>
      </c>
      <c r="E685" s="156" t="s">
        <v>1532</v>
      </c>
      <c r="F685" s="157" t="s">
        <v>1533</v>
      </c>
    </row>
    <row r="686" spans="2:6">
      <c r="B686" s="158" t="s">
        <v>1558</v>
      </c>
      <c r="C686" s="149" t="s">
        <v>1559</v>
      </c>
      <c r="D686" s="147" t="str">
        <f t="shared" si="10"/>
        <v>399</v>
      </c>
      <c r="E686" s="148" t="s">
        <v>1520</v>
      </c>
      <c r="F686" s="155" t="s">
        <v>1521</v>
      </c>
    </row>
    <row r="687" spans="2:6">
      <c r="B687" s="158" t="s">
        <v>1560</v>
      </c>
      <c r="C687" s="149" t="s">
        <v>1561</v>
      </c>
      <c r="D687" s="147" t="str">
        <f t="shared" si="10"/>
        <v>401</v>
      </c>
      <c r="E687" s="153" t="s">
        <v>1562</v>
      </c>
      <c r="F687" s="154" t="s">
        <v>1563</v>
      </c>
    </row>
    <row r="688" spans="2:6">
      <c r="B688" s="158" t="s">
        <v>1564</v>
      </c>
      <c r="C688" s="149" t="s">
        <v>1565</v>
      </c>
      <c r="D688" s="147" t="str">
        <f t="shared" si="10"/>
        <v>401</v>
      </c>
      <c r="E688" s="153" t="s">
        <v>1562</v>
      </c>
      <c r="F688" s="154" t="s">
        <v>1563</v>
      </c>
    </row>
    <row r="689" spans="2:6">
      <c r="B689" s="158" t="s">
        <v>1566</v>
      </c>
      <c r="C689" s="149" t="s">
        <v>1567</v>
      </c>
      <c r="D689" s="147" t="str">
        <f t="shared" si="10"/>
        <v>401</v>
      </c>
      <c r="E689" s="153" t="s">
        <v>1562</v>
      </c>
      <c r="F689" s="154" t="s">
        <v>1563</v>
      </c>
    </row>
    <row r="690" spans="2:6">
      <c r="B690" s="158" t="s">
        <v>1568</v>
      </c>
      <c r="C690" s="149" t="s">
        <v>1569</v>
      </c>
      <c r="D690" s="147" t="str">
        <f t="shared" si="10"/>
        <v>401</v>
      </c>
      <c r="E690" s="153" t="s">
        <v>1562</v>
      </c>
      <c r="F690" s="154" t="s">
        <v>1563</v>
      </c>
    </row>
    <row r="691" spans="2:6">
      <c r="B691" s="158" t="s">
        <v>1570</v>
      </c>
      <c r="C691" s="149" t="s">
        <v>1571</v>
      </c>
      <c r="D691" s="147" t="str">
        <f t="shared" si="10"/>
        <v>401</v>
      </c>
      <c r="E691" s="153" t="s">
        <v>1562</v>
      </c>
      <c r="F691" s="154" t="s">
        <v>1563</v>
      </c>
    </row>
    <row r="692" spans="2:6">
      <c r="B692" s="158" t="s">
        <v>1572</v>
      </c>
      <c r="C692" s="149" t="s">
        <v>1573</v>
      </c>
      <c r="D692" s="147" t="str">
        <f t="shared" si="10"/>
        <v>401</v>
      </c>
      <c r="E692" s="153" t="s">
        <v>1562</v>
      </c>
      <c r="F692" s="154" t="s">
        <v>1563</v>
      </c>
    </row>
    <row r="693" spans="2:6">
      <c r="B693" s="158" t="s">
        <v>1574</v>
      </c>
      <c r="C693" s="149" t="s">
        <v>1575</v>
      </c>
      <c r="D693" s="147" t="str">
        <f t="shared" si="10"/>
        <v>401</v>
      </c>
      <c r="E693" s="153" t="s">
        <v>1562</v>
      </c>
      <c r="F693" s="154" t="s">
        <v>1563</v>
      </c>
    </row>
    <row r="694" spans="2:6">
      <c r="B694" s="158" t="s">
        <v>1576</v>
      </c>
      <c r="C694" s="149" t="s">
        <v>1577</v>
      </c>
      <c r="D694" s="147" t="str">
        <f t="shared" si="10"/>
        <v>402</v>
      </c>
      <c r="E694" s="153" t="s">
        <v>1562</v>
      </c>
      <c r="F694" s="154" t="s">
        <v>1563</v>
      </c>
    </row>
    <row r="695" spans="2:6">
      <c r="B695" s="158" t="s">
        <v>1578</v>
      </c>
      <c r="C695" s="149" t="s">
        <v>1579</v>
      </c>
      <c r="D695" s="147" t="str">
        <f t="shared" si="10"/>
        <v>402</v>
      </c>
      <c r="E695" s="153" t="s">
        <v>1562</v>
      </c>
      <c r="F695" s="154" t="s">
        <v>1563</v>
      </c>
    </row>
    <row r="696" spans="2:6">
      <c r="B696" s="158" t="s">
        <v>1580</v>
      </c>
      <c r="C696" s="149" t="s">
        <v>1581</v>
      </c>
      <c r="D696" s="147" t="str">
        <f t="shared" si="10"/>
        <v>402</v>
      </c>
      <c r="E696" s="153" t="s">
        <v>1562</v>
      </c>
      <c r="F696" s="154" t="s">
        <v>1563</v>
      </c>
    </row>
    <row r="697" spans="2:6">
      <c r="B697" s="158" t="s">
        <v>1582</v>
      </c>
      <c r="C697" s="149" t="s">
        <v>1583</v>
      </c>
      <c r="D697" s="147" t="str">
        <f t="shared" si="10"/>
        <v>402</v>
      </c>
      <c r="E697" s="153" t="s">
        <v>1562</v>
      </c>
      <c r="F697" s="154" t="s">
        <v>1563</v>
      </c>
    </row>
    <row r="698" spans="2:6">
      <c r="B698" s="158" t="s">
        <v>1584</v>
      </c>
      <c r="C698" s="149" t="s">
        <v>1585</v>
      </c>
      <c r="D698" s="147" t="str">
        <f t="shared" si="10"/>
        <v>402</v>
      </c>
      <c r="E698" s="153" t="s">
        <v>1562</v>
      </c>
      <c r="F698" s="154" t="s">
        <v>1563</v>
      </c>
    </row>
    <row r="699" spans="2:6">
      <c r="B699" s="158" t="s">
        <v>1586</v>
      </c>
      <c r="C699" s="149" t="s">
        <v>1587</v>
      </c>
      <c r="D699" s="147" t="str">
        <f t="shared" si="10"/>
        <v>402</v>
      </c>
      <c r="E699" s="153" t="s">
        <v>1562</v>
      </c>
      <c r="F699" s="154" t="s">
        <v>1563</v>
      </c>
    </row>
    <row r="700" spans="2:6">
      <c r="B700" s="158" t="s">
        <v>1588</v>
      </c>
      <c r="C700" s="149" t="s">
        <v>1589</v>
      </c>
      <c r="D700" s="147" t="str">
        <f t="shared" si="10"/>
        <v>402</v>
      </c>
      <c r="E700" s="153" t="s">
        <v>1562</v>
      </c>
      <c r="F700" s="154" t="s">
        <v>1563</v>
      </c>
    </row>
    <row r="701" spans="2:6">
      <c r="B701" s="158" t="s">
        <v>1590</v>
      </c>
      <c r="C701" s="149" t="s">
        <v>1591</v>
      </c>
      <c r="D701" s="147" t="str">
        <f t="shared" si="10"/>
        <v>402</v>
      </c>
      <c r="E701" s="153" t="s">
        <v>1562</v>
      </c>
      <c r="F701" s="154" t="s">
        <v>1563</v>
      </c>
    </row>
    <row r="702" spans="2:6">
      <c r="B702" s="158" t="s">
        <v>1592</v>
      </c>
      <c r="C702" s="149" t="s">
        <v>1593</v>
      </c>
      <c r="D702" s="147" t="str">
        <f t="shared" si="10"/>
        <v>402</v>
      </c>
      <c r="E702" s="153" t="s">
        <v>1562</v>
      </c>
      <c r="F702" s="154" t="s">
        <v>1563</v>
      </c>
    </row>
    <row r="703" spans="2:6">
      <c r="B703" s="158" t="s">
        <v>1594</v>
      </c>
      <c r="C703" s="149" t="s">
        <v>1595</v>
      </c>
      <c r="D703" s="147" t="str">
        <f t="shared" si="10"/>
        <v>403</v>
      </c>
      <c r="E703" s="153" t="s">
        <v>1562</v>
      </c>
      <c r="F703" s="154" t="s">
        <v>1563</v>
      </c>
    </row>
    <row r="704" spans="2:6">
      <c r="B704" s="158" t="s">
        <v>1596</v>
      </c>
      <c r="C704" s="149" t="s">
        <v>1597</v>
      </c>
      <c r="D704" s="147" t="str">
        <f t="shared" si="10"/>
        <v>404</v>
      </c>
      <c r="E704" s="153" t="s">
        <v>1562</v>
      </c>
      <c r="F704" s="154" t="s">
        <v>1563</v>
      </c>
    </row>
    <row r="705" spans="2:6">
      <c r="B705" s="158" t="s">
        <v>1598</v>
      </c>
      <c r="C705" s="149" t="s">
        <v>1599</v>
      </c>
      <c r="D705" s="147" t="str">
        <f t="shared" si="10"/>
        <v>405</v>
      </c>
      <c r="E705" s="153" t="s">
        <v>1562</v>
      </c>
      <c r="F705" s="154" t="s">
        <v>1563</v>
      </c>
    </row>
    <row r="706" spans="2:6">
      <c r="B706" s="158" t="s">
        <v>1600</v>
      </c>
      <c r="C706" s="149" t="s">
        <v>1601</v>
      </c>
      <c r="D706" s="147" t="str">
        <f t="shared" si="10"/>
        <v>409</v>
      </c>
      <c r="E706" s="153" t="s">
        <v>1562</v>
      </c>
      <c r="F706" s="154" t="s">
        <v>1563</v>
      </c>
    </row>
    <row r="707" spans="2:6">
      <c r="B707" s="158" t="s">
        <v>1602</v>
      </c>
      <c r="C707" s="149" t="s">
        <v>1603</v>
      </c>
      <c r="D707" s="147" t="str">
        <f t="shared" si="10"/>
        <v>411</v>
      </c>
      <c r="E707" s="148" t="s">
        <v>1604</v>
      </c>
      <c r="F707" s="155" t="s">
        <v>1605</v>
      </c>
    </row>
    <row r="708" spans="2:6">
      <c r="B708" s="158" t="s">
        <v>1606</v>
      </c>
      <c r="C708" s="149" t="s">
        <v>1607</v>
      </c>
      <c r="D708" s="147" t="str">
        <f t="shared" ref="D708:D771" si="11">LEFT(B708,3)</f>
        <v>411</v>
      </c>
      <c r="E708" s="148" t="s">
        <v>1604</v>
      </c>
      <c r="F708" s="155" t="s">
        <v>1605</v>
      </c>
    </row>
    <row r="709" spans="2:6">
      <c r="B709" s="158" t="s">
        <v>1608</v>
      </c>
      <c r="C709" s="149" t="s">
        <v>1609</v>
      </c>
      <c r="D709" s="147" t="str">
        <f t="shared" si="11"/>
        <v>412</v>
      </c>
      <c r="E709" s="148" t="s">
        <v>1604</v>
      </c>
      <c r="F709" s="155" t="s">
        <v>1605</v>
      </c>
    </row>
    <row r="710" spans="2:6">
      <c r="B710" s="158" t="s">
        <v>1610</v>
      </c>
      <c r="C710" s="149" t="s">
        <v>1611</v>
      </c>
      <c r="D710" s="147" t="str">
        <f t="shared" si="11"/>
        <v>419</v>
      </c>
      <c r="E710" s="148" t="s">
        <v>1604</v>
      </c>
      <c r="F710" s="155" t="s">
        <v>1605</v>
      </c>
    </row>
    <row r="711" spans="2:6">
      <c r="B711" s="158" t="s">
        <v>1612</v>
      </c>
      <c r="C711" s="149" t="s">
        <v>1613</v>
      </c>
      <c r="D711" s="147" t="str">
        <f t="shared" si="11"/>
        <v>421</v>
      </c>
      <c r="E711" s="158" t="s">
        <v>1614</v>
      </c>
      <c r="F711" s="155" t="s">
        <v>1615</v>
      </c>
    </row>
    <row r="712" spans="2:6">
      <c r="B712" s="158" t="s">
        <v>1616</v>
      </c>
      <c r="C712" s="149" t="s">
        <v>1617</v>
      </c>
      <c r="D712" s="147" t="str">
        <f t="shared" si="11"/>
        <v>422</v>
      </c>
      <c r="E712" s="148" t="s">
        <v>1614</v>
      </c>
      <c r="F712" s="155" t="s">
        <v>1615</v>
      </c>
    </row>
    <row r="713" spans="2:6">
      <c r="B713" s="158" t="s">
        <v>1618</v>
      </c>
      <c r="C713" s="149" t="s">
        <v>1619</v>
      </c>
      <c r="D713" s="147" t="str">
        <f t="shared" si="11"/>
        <v>431</v>
      </c>
      <c r="E713" s="158" t="s">
        <v>1620</v>
      </c>
      <c r="F713" s="155" t="s">
        <v>1621</v>
      </c>
    </row>
    <row r="714" spans="2:6">
      <c r="B714" s="158" t="s">
        <v>1622</v>
      </c>
      <c r="C714" s="149" t="s">
        <v>1623</v>
      </c>
      <c r="D714" s="147" t="str">
        <f t="shared" si="11"/>
        <v>432</v>
      </c>
      <c r="E714" s="158" t="s">
        <v>1620</v>
      </c>
      <c r="F714" s="155" t="s">
        <v>1621</v>
      </c>
    </row>
    <row r="715" spans="2:6">
      <c r="B715" s="158" t="s">
        <v>1624</v>
      </c>
      <c r="C715" s="149" t="s">
        <v>1625</v>
      </c>
      <c r="D715" s="147" t="str">
        <f t="shared" si="11"/>
        <v>433</v>
      </c>
      <c r="E715" s="158" t="s">
        <v>1620</v>
      </c>
      <c r="F715" s="155" t="s">
        <v>1621</v>
      </c>
    </row>
    <row r="716" spans="2:6">
      <c r="B716" s="158" t="s">
        <v>1626</v>
      </c>
      <c r="C716" s="149" t="s">
        <v>1627</v>
      </c>
      <c r="D716" s="147" t="str">
        <f t="shared" si="11"/>
        <v>434</v>
      </c>
      <c r="E716" s="158" t="s">
        <v>1620</v>
      </c>
      <c r="F716" s="155" t="s">
        <v>1621</v>
      </c>
    </row>
    <row r="717" spans="2:6">
      <c r="B717" s="158" t="s">
        <v>1628</v>
      </c>
      <c r="C717" s="149" t="s">
        <v>1629</v>
      </c>
      <c r="D717" s="147" t="str">
        <f t="shared" si="11"/>
        <v>434</v>
      </c>
      <c r="E717" s="158" t="s">
        <v>1620</v>
      </c>
      <c r="F717" s="155" t="s">
        <v>1621</v>
      </c>
    </row>
    <row r="718" spans="2:6">
      <c r="B718" s="158" t="s">
        <v>1630</v>
      </c>
      <c r="C718" s="149" t="s">
        <v>1631</v>
      </c>
      <c r="D718" s="147" t="str">
        <f t="shared" si="11"/>
        <v>434</v>
      </c>
      <c r="E718" s="158" t="s">
        <v>1620</v>
      </c>
      <c r="F718" s="155" t="s">
        <v>1621</v>
      </c>
    </row>
    <row r="719" spans="2:6">
      <c r="B719" s="158" t="s">
        <v>1632</v>
      </c>
      <c r="C719" s="149" t="s">
        <v>1633</v>
      </c>
      <c r="D719" s="147" t="str">
        <f t="shared" si="11"/>
        <v>434</v>
      </c>
      <c r="E719" s="158" t="s">
        <v>1620</v>
      </c>
      <c r="F719" s="155" t="s">
        <v>1621</v>
      </c>
    </row>
    <row r="720" spans="2:6">
      <c r="B720" s="158" t="s">
        <v>1634</v>
      </c>
      <c r="C720" s="149" t="s">
        <v>1635</v>
      </c>
      <c r="D720" s="147" t="str">
        <f t="shared" si="11"/>
        <v>435</v>
      </c>
      <c r="E720" s="158" t="s">
        <v>1620</v>
      </c>
      <c r="F720" s="155" t="s">
        <v>1621</v>
      </c>
    </row>
    <row r="721" spans="2:6">
      <c r="B721" s="158" t="s">
        <v>1636</v>
      </c>
      <c r="C721" s="149" t="s">
        <v>1637</v>
      </c>
      <c r="D721" s="147" t="str">
        <f t="shared" si="11"/>
        <v>436</v>
      </c>
      <c r="E721" s="158" t="s">
        <v>1620</v>
      </c>
      <c r="F721" s="155" t="s">
        <v>1621</v>
      </c>
    </row>
    <row r="722" spans="2:6">
      <c r="B722" s="158" t="s">
        <v>1638</v>
      </c>
      <c r="C722" s="149" t="s">
        <v>1639</v>
      </c>
      <c r="D722" s="147" t="str">
        <f t="shared" si="11"/>
        <v>439</v>
      </c>
      <c r="E722" s="158" t="s">
        <v>1620</v>
      </c>
      <c r="F722" s="155" t="s">
        <v>1621</v>
      </c>
    </row>
    <row r="723" spans="2:6">
      <c r="B723" s="158" t="s">
        <v>1640</v>
      </c>
      <c r="C723" s="149" t="s">
        <v>1641</v>
      </c>
      <c r="D723" s="147" t="str">
        <f t="shared" si="11"/>
        <v>441</v>
      </c>
      <c r="E723" s="159" t="s">
        <v>1642</v>
      </c>
      <c r="F723" s="157" t="s">
        <v>1643</v>
      </c>
    </row>
    <row r="724" spans="2:6">
      <c r="B724" s="158" t="s">
        <v>1644</v>
      </c>
      <c r="C724" s="149" t="s">
        <v>1645</v>
      </c>
      <c r="D724" s="147" t="str">
        <f t="shared" si="11"/>
        <v>441</v>
      </c>
      <c r="E724" s="159" t="s">
        <v>1642</v>
      </c>
      <c r="F724" s="157" t="s">
        <v>1643</v>
      </c>
    </row>
    <row r="725" spans="2:6">
      <c r="B725" s="158" t="s">
        <v>1646</v>
      </c>
      <c r="C725" s="149" t="s">
        <v>1647</v>
      </c>
      <c r="D725" s="147" t="str">
        <f t="shared" si="11"/>
        <v>441</v>
      </c>
      <c r="E725" s="159" t="s">
        <v>1642</v>
      </c>
      <c r="F725" s="157" t="s">
        <v>1643</v>
      </c>
    </row>
    <row r="726" spans="2:6">
      <c r="B726" s="158" t="s">
        <v>1648</v>
      </c>
      <c r="C726" s="149" t="s">
        <v>1649</v>
      </c>
      <c r="D726" s="147" t="str">
        <f t="shared" si="11"/>
        <v>441</v>
      </c>
      <c r="E726" s="159" t="s">
        <v>1642</v>
      </c>
      <c r="F726" s="157" t="s">
        <v>1643</v>
      </c>
    </row>
    <row r="727" spans="2:6">
      <c r="B727" s="158" t="s">
        <v>1650</v>
      </c>
      <c r="C727" s="149" t="s">
        <v>1651</v>
      </c>
      <c r="D727" s="147" t="str">
        <f t="shared" si="11"/>
        <v>441</v>
      </c>
      <c r="E727" s="159" t="s">
        <v>1642</v>
      </c>
      <c r="F727" s="157" t="s">
        <v>1643</v>
      </c>
    </row>
    <row r="728" spans="2:6">
      <c r="B728" s="158" t="s">
        <v>1652</v>
      </c>
      <c r="C728" s="149" t="s">
        <v>1653</v>
      </c>
      <c r="D728" s="147" t="str">
        <f t="shared" si="11"/>
        <v>441</v>
      </c>
      <c r="E728" s="159" t="s">
        <v>1642</v>
      </c>
      <c r="F728" s="157" t="s">
        <v>1643</v>
      </c>
    </row>
    <row r="729" spans="2:6">
      <c r="B729" s="158" t="s">
        <v>1654</v>
      </c>
      <c r="C729" s="149" t="s">
        <v>1655</v>
      </c>
      <c r="D729" s="147" t="str">
        <f t="shared" si="11"/>
        <v>441</v>
      </c>
      <c r="E729" s="159" t="s">
        <v>1642</v>
      </c>
      <c r="F729" s="157" t="s">
        <v>1643</v>
      </c>
    </row>
    <row r="730" spans="2:6">
      <c r="B730" s="158" t="s">
        <v>1656</v>
      </c>
      <c r="C730" s="149" t="s">
        <v>1657</v>
      </c>
      <c r="D730" s="147" t="str">
        <f t="shared" si="11"/>
        <v>441</v>
      </c>
      <c r="E730" s="159" t="s">
        <v>1642</v>
      </c>
      <c r="F730" s="157" t="s">
        <v>1643</v>
      </c>
    </row>
    <row r="731" spans="2:6">
      <c r="B731" s="158" t="s">
        <v>1658</v>
      </c>
      <c r="C731" s="149" t="s">
        <v>1659</v>
      </c>
      <c r="D731" s="147" t="str">
        <f t="shared" si="11"/>
        <v>442</v>
      </c>
      <c r="E731" s="159" t="s">
        <v>1642</v>
      </c>
      <c r="F731" s="157" t="s">
        <v>1643</v>
      </c>
    </row>
    <row r="732" spans="2:6">
      <c r="B732" s="158" t="s">
        <v>1660</v>
      </c>
      <c r="C732" s="149" t="s">
        <v>1661</v>
      </c>
      <c r="D732" s="147" t="str">
        <f t="shared" si="11"/>
        <v>443</v>
      </c>
      <c r="E732" s="159" t="s">
        <v>1642</v>
      </c>
      <c r="F732" s="157" t="s">
        <v>1643</v>
      </c>
    </row>
    <row r="733" spans="2:6">
      <c r="B733" s="158" t="s">
        <v>1662</v>
      </c>
      <c r="C733" s="149" t="s">
        <v>1663</v>
      </c>
      <c r="D733" s="147" t="str">
        <f t="shared" si="11"/>
        <v>451</v>
      </c>
      <c r="E733" s="158" t="s">
        <v>1664</v>
      </c>
      <c r="F733" s="155" t="s">
        <v>1665</v>
      </c>
    </row>
    <row r="734" spans="2:6">
      <c r="B734" s="158" t="s">
        <v>1666</v>
      </c>
      <c r="C734" s="149" t="s">
        <v>1667</v>
      </c>
      <c r="D734" s="147" t="str">
        <f t="shared" si="11"/>
        <v>451</v>
      </c>
      <c r="E734" s="158" t="s">
        <v>1664</v>
      </c>
      <c r="F734" s="155" t="s">
        <v>1665</v>
      </c>
    </row>
    <row r="735" spans="2:6">
      <c r="B735" s="158" t="s">
        <v>1668</v>
      </c>
      <c r="C735" s="149" t="s">
        <v>1669</v>
      </c>
      <c r="D735" s="147" t="str">
        <f t="shared" si="11"/>
        <v>451</v>
      </c>
      <c r="E735" s="158" t="s">
        <v>1664</v>
      </c>
      <c r="F735" s="155" t="s">
        <v>1665</v>
      </c>
    </row>
    <row r="736" spans="2:6">
      <c r="B736" s="158" t="s">
        <v>1670</v>
      </c>
      <c r="C736" s="149" t="s">
        <v>1671</v>
      </c>
      <c r="D736" s="147" t="str">
        <f t="shared" si="11"/>
        <v>452</v>
      </c>
      <c r="E736" s="158" t="s">
        <v>1664</v>
      </c>
      <c r="F736" s="155" t="s">
        <v>1665</v>
      </c>
    </row>
    <row r="737" spans="2:6">
      <c r="B737" s="158" t="s">
        <v>1672</v>
      </c>
      <c r="C737" s="149" t="s">
        <v>1673</v>
      </c>
      <c r="D737" s="147" t="str">
        <f t="shared" si="11"/>
        <v>461</v>
      </c>
      <c r="E737" s="160" t="s">
        <v>1674</v>
      </c>
      <c r="F737" s="154" t="s">
        <v>1675</v>
      </c>
    </row>
    <row r="738" spans="2:6">
      <c r="B738" s="158" t="s">
        <v>1676</v>
      </c>
      <c r="C738" s="149" t="s">
        <v>1677</v>
      </c>
      <c r="D738" s="147" t="str">
        <f t="shared" si="11"/>
        <v>462</v>
      </c>
      <c r="E738" s="160" t="s">
        <v>1674</v>
      </c>
      <c r="F738" s="154" t="s">
        <v>1675</v>
      </c>
    </row>
    <row r="739" spans="2:6">
      <c r="B739" s="158" t="s">
        <v>1678</v>
      </c>
      <c r="C739" s="149" t="s">
        <v>1679</v>
      </c>
      <c r="D739" s="147" t="str">
        <f t="shared" si="11"/>
        <v>463</v>
      </c>
      <c r="E739" s="160" t="s">
        <v>1674</v>
      </c>
      <c r="F739" s="154" t="s">
        <v>1675</v>
      </c>
    </row>
    <row r="740" spans="2:6">
      <c r="B740" s="158" t="s">
        <v>1680</v>
      </c>
      <c r="C740" s="149" t="s">
        <v>1681</v>
      </c>
      <c r="D740" s="147" t="str">
        <f t="shared" si="11"/>
        <v>469</v>
      </c>
      <c r="E740" s="160" t="s">
        <v>1674</v>
      </c>
      <c r="F740" s="154" t="s">
        <v>1675</v>
      </c>
    </row>
    <row r="741" spans="2:6">
      <c r="B741" s="158" t="s">
        <v>1682</v>
      </c>
      <c r="C741" s="149" t="s">
        <v>1683</v>
      </c>
      <c r="D741" s="147" t="str">
        <f t="shared" si="11"/>
        <v>471</v>
      </c>
      <c r="E741" s="158" t="s">
        <v>1684</v>
      </c>
      <c r="F741" s="155" t="s">
        <v>1683</v>
      </c>
    </row>
    <row r="742" spans="2:6">
      <c r="B742" s="158" t="s">
        <v>1685</v>
      </c>
      <c r="C742" s="149" t="s">
        <v>1686</v>
      </c>
      <c r="D742" s="147" t="str">
        <f t="shared" si="11"/>
        <v>472</v>
      </c>
      <c r="E742" s="158" t="s">
        <v>1687</v>
      </c>
      <c r="F742" s="155" t="s">
        <v>1688</v>
      </c>
    </row>
    <row r="743" spans="2:6">
      <c r="B743" s="158" t="s">
        <v>1689</v>
      </c>
      <c r="C743" s="149" t="s">
        <v>1690</v>
      </c>
      <c r="D743" s="147" t="str">
        <f t="shared" si="11"/>
        <v>479</v>
      </c>
      <c r="E743" s="158" t="s">
        <v>1687</v>
      </c>
      <c r="F743" s="155" t="s">
        <v>1688</v>
      </c>
    </row>
    <row r="744" spans="2:6">
      <c r="B744" s="158" t="s">
        <v>1691</v>
      </c>
      <c r="C744" s="149" t="s">
        <v>1692</v>
      </c>
      <c r="D744" s="147" t="str">
        <f t="shared" si="11"/>
        <v>481</v>
      </c>
      <c r="E744" s="158" t="s">
        <v>1693</v>
      </c>
      <c r="F744" s="155" t="s">
        <v>1694</v>
      </c>
    </row>
    <row r="745" spans="2:6">
      <c r="B745" s="158" t="s">
        <v>1695</v>
      </c>
      <c r="C745" s="149" t="s">
        <v>1696</v>
      </c>
      <c r="D745" s="147" t="str">
        <f t="shared" si="11"/>
        <v>481</v>
      </c>
      <c r="E745" s="158" t="s">
        <v>1693</v>
      </c>
      <c r="F745" s="155" t="s">
        <v>1694</v>
      </c>
    </row>
    <row r="746" spans="2:6">
      <c r="B746" s="158" t="s">
        <v>1697</v>
      </c>
      <c r="C746" s="149" t="s">
        <v>1698</v>
      </c>
      <c r="D746" s="147" t="str">
        <f t="shared" si="11"/>
        <v>481</v>
      </c>
      <c r="E746" s="158" t="s">
        <v>1693</v>
      </c>
      <c r="F746" s="155" t="s">
        <v>1694</v>
      </c>
    </row>
    <row r="747" spans="2:6">
      <c r="B747" s="158" t="s">
        <v>1699</v>
      </c>
      <c r="C747" s="149" t="s">
        <v>1700</v>
      </c>
      <c r="D747" s="147" t="str">
        <f t="shared" si="11"/>
        <v>481</v>
      </c>
      <c r="E747" s="158" t="s">
        <v>1693</v>
      </c>
      <c r="F747" s="155" t="s">
        <v>1694</v>
      </c>
    </row>
    <row r="748" spans="2:6">
      <c r="B748" s="158" t="s">
        <v>1701</v>
      </c>
      <c r="C748" s="149" t="s">
        <v>1702</v>
      </c>
      <c r="D748" s="147" t="str">
        <f t="shared" si="11"/>
        <v>481</v>
      </c>
      <c r="E748" s="158" t="s">
        <v>1693</v>
      </c>
      <c r="F748" s="155" t="s">
        <v>1694</v>
      </c>
    </row>
    <row r="749" spans="2:6">
      <c r="B749" s="158" t="s">
        <v>1703</v>
      </c>
      <c r="C749" s="149" t="s">
        <v>1704</v>
      </c>
      <c r="D749" s="147" t="str">
        <f t="shared" si="11"/>
        <v>482</v>
      </c>
      <c r="E749" s="159" t="s">
        <v>1705</v>
      </c>
      <c r="F749" s="157" t="s">
        <v>1706</v>
      </c>
    </row>
    <row r="750" spans="2:6">
      <c r="B750" s="158" t="s">
        <v>1707</v>
      </c>
      <c r="C750" s="149" t="s">
        <v>1708</v>
      </c>
      <c r="D750" s="147" t="str">
        <f t="shared" si="11"/>
        <v>482</v>
      </c>
      <c r="E750" s="159" t="s">
        <v>1705</v>
      </c>
      <c r="F750" s="157" t="s">
        <v>1706</v>
      </c>
    </row>
    <row r="751" spans="2:6">
      <c r="B751" s="158" t="s">
        <v>1709</v>
      </c>
      <c r="C751" s="149" t="s">
        <v>1710</v>
      </c>
      <c r="D751" s="147" t="str">
        <f t="shared" si="11"/>
        <v>482</v>
      </c>
      <c r="E751" s="159" t="s">
        <v>1705</v>
      </c>
      <c r="F751" s="157" t="s">
        <v>1706</v>
      </c>
    </row>
    <row r="752" spans="2:6">
      <c r="B752" s="158" t="s">
        <v>1711</v>
      </c>
      <c r="C752" s="149" t="s">
        <v>1712</v>
      </c>
      <c r="D752" s="147" t="str">
        <f t="shared" si="11"/>
        <v>483</v>
      </c>
      <c r="E752" s="159" t="s">
        <v>1705</v>
      </c>
      <c r="F752" s="157" t="s">
        <v>1706</v>
      </c>
    </row>
    <row r="753" spans="2:6">
      <c r="B753" s="158" t="s">
        <v>1713</v>
      </c>
      <c r="C753" s="149" t="s">
        <v>1714</v>
      </c>
      <c r="D753" s="147" t="str">
        <f t="shared" si="11"/>
        <v>483</v>
      </c>
      <c r="E753" s="159" t="s">
        <v>1705</v>
      </c>
      <c r="F753" s="157" t="s">
        <v>1706</v>
      </c>
    </row>
    <row r="754" spans="2:6">
      <c r="B754" s="158" t="s">
        <v>1715</v>
      </c>
      <c r="C754" s="149" t="s">
        <v>1716</v>
      </c>
      <c r="D754" s="147" t="str">
        <f t="shared" si="11"/>
        <v>483</v>
      </c>
      <c r="E754" s="159" t="s">
        <v>1705</v>
      </c>
      <c r="F754" s="157" t="s">
        <v>1706</v>
      </c>
    </row>
    <row r="755" spans="2:6">
      <c r="B755" s="158" t="s">
        <v>1717</v>
      </c>
      <c r="C755" s="149" t="s">
        <v>1718</v>
      </c>
      <c r="D755" s="147" t="str">
        <f t="shared" si="11"/>
        <v>483</v>
      </c>
      <c r="E755" s="159" t="s">
        <v>1705</v>
      </c>
      <c r="F755" s="157" t="s">
        <v>1706</v>
      </c>
    </row>
    <row r="756" spans="2:6">
      <c r="B756" s="158" t="s">
        <v>1719</v>
      </c>
      <c r="C756" s="149" t="s">
        <v>1720</v>
      </c>
      <c r="D756" s="147" t="str">
        <f t="shared" si="11"/>
        <v>483</v>
      </c>
      <c r="E756" s="159" t="s">
        <v>1705</v>
      </c>
      <c r="F756" s="157" t="s">
        <v>1706</v>
      </c>
    </row>
    <row r="757" spans="2:6">
      <c r="B757" s="158" t="s">
        <v>1721</v>
      </c>
      <c r="C757" s="149" t="s">
        <v>1722</v>
      </c>
      <c r="D757" s="147" t="str">
        <f t="shared" si="11"/>
        <v>484</v>
      </c>
      <c r="E757" s="159" t="s">
        <v>1705</v>
      </c>
      <c r="F757" s="157" t="s">
        <v>1706</v>
      </c>
    </row>
    <row r="758" spans="2:6">
      <c r="B758" s="158" t="s">
        <v>1723</v>
      </c>
      <c r="C758" s="149" t="s">
        <v>1724</v>
      </c>
      <c r="D758" s="147" t="str">
        <f t="shared" si="11"/>
        <v>485</v>
      </c>
      <c r="E758" s="159" t="s">
        <v>1705</v>
      </c>
      <c r="F758" s="157" t="s">
        <v>1706</v>
      </c>
    </row>
    <row r="759" spans="2:6">
      <c r="B759" s="158" t="s">
        <v>1725</v>
      </c>
      <c r="C759" s="149" t="s">
        <v>1726</v>
      </c>
      <c r="D759" s="147" t="str">
        <f t="shared" si="11"/>
        <v>485</v>
      </c>
      <c r="E759" s="159" t="s">
        <v>1705</v>
      </c>
      <c r="F759" s="157" t="s">
        <v>1706</v>
      </c>
    </row>
    <row r="760" spans="2:6">
      <c r="B760" s="158" t="s">
        <v>1727</v>
      </c>
      <c r="C760" s="149" t="s">
        <v>1728</v>
      </c>
      <c r="D760" s="147" t="str">
        <f t="shared" si="11"/>
        <v>485</v>
      </c>
      <c r="E760" s="159" t="s">
        <v>1705</v>
      </c>
      <c r="F760" s="157" t="s">
        <v>1706</v>
      </c>
    </row>
    <row r="761" spans="2:6">
      <c r="B761" s="158" t="s">
        <v>1729</v>
      </c>
      <c r="C761" s="149" t="s">
        <v>1730</v>
      </c>
      <c r="D761" s="147" t="str">
        <f t="shared" si="11"/>
        <v>486</v>
      </c>
      <c r="E761" s="159" t="s">
        <v>1705</v>
      </c>
      <c r="F761" s="157" t="s">
        <v>1706</v>
      </c>
    </row>
    <row r="762" spans="2:6">
      <c r="B762" s="158" t="s">
        <v>1731</v>
      </c>
      <c r="C762" s="149" t="s">
        <v>1732</v>
      </c>
      <c r="D762" s="147" t="str">
        <f t="shared" si="11"/>
        <v>486</v>
      </c>
      <c r="E762" s="159" t="s">
        <v>1705</v>
      </c>
      <c r="F762" s="157" t="s">
        <v>1706</v>
      </c>
    </row>
    <row r="763" spans="2:6">
      <c r="B763" s="158" t="s">
        <v>1733</v>
      </c>
      <c r="C763" s="149" t="s">
        <v>1734</v>
      </c>
      <c r="D763" s="147" t="str">
        <f t="shared" si="11"/>
        <v>486</v>
      </c>
      <c r="E763" s="159" t="s">
        <v>1705</v>
      </c>
      <c r="F763" s="157" t="s">
        <v>1706</v>
      </c>
    </row>
    <row r="764" spans="2:6">
      <c r="B764" s="158" t="s">
        <v>1735</v>
      </c>
      <c r="C764" s="149" t="s">
        <v>1736</v>
      </c>
      <c r="D764" s="147" t="str">
        <f t="shared" si="11"/>
        <v>487</v>
      </c>
      <c r="E764" s="159" t="s">
        <v>1705</v>
      </c>
      <c r="F764" s="157" t="s">
        <v>1706</v>
      </c>
    </row>
    <row r="765" spans="2:6">
      <c r="B765" s="158" t="s">
        <v>1737</v>
      </c>
      <c r="C765" s="149" t="s">
        <v>1738</v>
      </c>
      <c r="D765" s="147" t="str">
        <f t="shared" si="11"/>
        <v>487</v>
      </c>
      <c r="E765" s="159" t="s">
        <v>1705</v>
      </c>
      <c r="F765" s="157" t="s">
        <v>1706</v>
      </c>
    </row>
    <row r="766" spans="2:6">
      <c r="B766" s="158" t="s">
        <v>1739</v>
      </c>
      <c r="C766" s="149" t="s">
        <v>1740</v>
      </c>
      <c r="D766" s="147" t="str">
        <f t="shared" si="11"/>
        <v>487</v>
      </c>
      <c r="E766" s="159" t="s">
        <v>1705</v>
      </c>
      <c r="F766" s="157" t="s">
        <v>1706</v>
      </c>
    </row>
    <row r="767" spans="2:6">
      <c r="B767" s="158" t="s">
        <v>1741</v>
      </c>
      <c r="C767" s="149" t="s">
        <v>1742</v>
      </c>
      <c r="D767" s="147" t="str">
        <f t="shared" si="11"/>
        <v>487</v>
      </c>
      <c r="E767" s="159" t="s">
        <v>1705</v>
      </c>
      <c r="F767" s="157" t="s">
        <v>1706</v>
      </c>
    </row>
    <row r="768" spans="2:6">
      <c r="B768" s="158" t="s">
        <v>1743</v>
      </c>
      <c r="C768" s="149" t="s">
        <v>1744</v>
      </c>
      <c r="D768" s="147" t="str">
        <f t="shared" si="11"/>
        <v>487</v>
      </c>
      <c r="E768" s="159" t="s">
        <v>1705</v>
      </c>
      <c r="F768" s="157" t="s">
        <v>1706</v>
      </c>
    </row>
    <row r="769" spans="2:6">
      <c r="B769" s="158" t="s">
        <v>1745</v>
      </c>
      <c r="C769" s="149" t="s">
        <v>1746</v>
      </c>
      <c r="D769" s="147" t="str">
        <f t="shared" si="11"/>
        <v>487</v>
      </c>
      <c r="E769" s="159" t="s">
        <v>1705</v>
      </c>
      <c r="F769" s="157" t="s">
        <v>1706</v>
      </c>
    </row>
    <row r="770" spans="2:6">
      <c r="B770" s="158" t="s">
        <v>1747</v>
      </c>
      <c r="C770" s="149" t="s">
        <v>1748</v>
      </c>
      <c r="D770" s="147" t="str">
        <f t="shared" si="11"/>
        <v>489</v>
      </c>
      <c r="E770" s="159" t="s">
        <v>1705</v>
      </c>
      <c r="F770" s="157" t="s">
        <v>1706</v>
      </c>
    </row>
    <row r="771" spans="2:6">
      <c r="B771" s="158" t="s">
        <v>1749</v>
      </c>
      <c r="C771" s="149" t="s">
        <v>1750</v>
      </c>
      <c r="D771" s="147" t="str">
        <f t="shared" si="11"/>
        <v>489</v>
      </c>
      <c r="E771" s="159" t="s">
        <v>1705</v>
      </c>
      <c r="F771" s="157" t="s">
        <v>1706</v>
      </c>
    </row>
    <row r="772" spans="2:6">
      <c r="B772" s="158" t="s">
        <v>1751</v>
      </c>
      <c r="C772" s="149" t="s">
        <v>1752</v>
      </c>
      <c r="D772" s="147" t="str">
        <f t="shared" ref="D772:D835" si="12">LEFT(B772,3)</f>
        <v>489</v>
      </c>
      <c r="E772" s="159" t="s">
        <v>1705</v>
      </c>
      <c r="F772" s="157" t="s">
        <v>1706</v>
      </c>
    </row>
    <row r="773" spans="2:6">
      <c r="B773" s="158" t="s">
        <v>1753</v>
      </c>
      <c r="C773" s="149" t="s">
        <v>1754</v>
      </c>
      <c r="D773" s="147" t="str">
        <f t="shared" si="12"/>
        <v>489</v>
      </c>
      <c r="E773" s="159" t="s">
        <v>1705</v>
      </c>
      <c r="F773" s="157" t="s">
        <v>1706</v>
      </c>
    </row>
    <row r="774" spans="2:6">
      <c r="B774" s="158" t="s">
        <v>1755</v>
      </c>
      <c r="C774" s="149" t="s">
        <v>1756</v>
      </c>
      <c r="D774" s="147" t="str">
        <f t="shared" si="12"/>
        <v>491</v>
      </c>
      <c r="E774" s="158" t="s">
        <v>1757</v>
      </c>
      <c r="F774" s="155" t="s">
        <v>1758</v>
      </c>
    </row>
    <row r="775" spans="2:6">
      <c r="B775" s="158" t="s">
        <v>1759</v>
      </c>
      <c r="C775" s="149" t="s">
        <v>1760</v>
      </c>
      <c r="D775" s="147" t="str">
        <f t="shared" si="12"/>
        <v>492</v>
      </c>
      <c r="E775" s="158" t="s">
        <v>1757</v>
      </c>
      <c r="F775" s="155" t="s">
        <v>1758</v>
      </c>
    </row>
    <row r="776" spans="2:6">
      <c r="B776" s="158" t="s">
        <v>1761</v>
      </c>
      <c r="C776" s="149" t="s">
        <v>1762</v>
      </c>
      <c r="D776" s="147" t="str">
        <f t="shared" si="12"/>
        <v>499</v>
      </c>
      <c r="E776" s="158" t="s">
        <v>1757</v>
      </c>
      <c r="F776" s="155" t="s">
        <v>1758</v>
      </c>
    </row>
    <row r="777" spans="2:6">
      <c r="B777" s="158" t="s">
        <v>1763</v>
      </c>
      <c r="C777" s="149" t="s">
        <v>1764</v>
      </c>
      <c r="D777" s="147" t="str">
        <f t="shared" si="12"/>
        <v>499</v>
      </c>
      <c r="E777" s="158" t="s">
        <v>1757</v>
      </c>
      <c r="F777" s="155" t="s">
        <v>1758</v>
      </c>
    </row>
    <row r="778" spans="2:6">
      <c r="B778" s="158" t="s">
        <v>1765</v>
      </c>
      <c r="C778" s="149" t="s">
        <v>1766</v>
      </c>
      <c r="D778" s="147" t="str">
        <f t="shared" si="12"/>
        <v>501</v>
      </c>
      <c r="E778" s="160" t="s">
        <v>1767</v>
      </c>
      <c r="F778" s="154" t="s">
        <v>1768</v>
      </c>
    </row>
    <row r="779" spans="2:6">
      <c r="B779" s="158" t="s">
        <v>1769</v>
      </c>
      <c r="C779" s="149" t="s">
        <v>1770</v>
      </c>
      <c r="D779" s="147" t="str">
        <f t="shared" si="12"/>
        <v>501</v>
      </c>
      <c r="E779" s="160" t="s">
        <v>1767</v>
      </c>
      <c r="F779" s="154" t="s">
        <v>1768</v>
      </c>
    </row>
    <row r="780" spans="2:6">
      <c r="B780" s="158" t="s">
        <v>1771</v>
      </c>
      <c r="C780" s="149" t="s">
        <v>1772</v>
      </c>
      <c r="D780" s="147" t="str">
        <f t="shared" si="12"/>
        <v>501</v>
      </c>
      <c r="E780" s="160" t="s">
        <v>1767</v>
      </c>
      <c r="F780" s="154" t="s">
        <v>1768</v>
      </c>
    </row>
    <row r="781" spans="2:6">
      <c r="B781" s="158" t="s">
        <v>1773</v>
      </c>
      <c r="C781" s="149" t="s">
        <v>1774</v>
      </c>
      <c r="D781" s="147" t="str">
        <f t="shared" si="12"/>
        <v>502</v>
      </c>
      <c r="E781" s="160" t="s">
        <v>1767</v>
      </c>
      <c r="F781" s="154" t="s">
        <v>1768</v>
      </c>
    </row>
    <row r="782" spans="2:6">
      <c r="B782" s="158" t="s">
        <v>1775</v>
      </c>
      <c r="C782" s="149" t="s">
        <v>1776</v>
      </c>
      <c r="D782" s="147" t="str">
        <f t="shared" si="12"/>
        <v>502</v>
      </c>
      <c r="E782" s="160" t="s">
        <v>1767</v>
      </c>
      <c r="F782" s="154" t="s">
        <v>1768</v>
      </c>
    </row>
    <row r="783" spans="2:6">
      <c r="B783" s="158" t="s">
        <v>1777</v>
      </c>
      <c r="C783" s="149" t="s">
        <v>1778</v>
      </c>
      <c r="D783" s="147" t="str">
        <f t="shared" si="12"/>
        <v>503</v>
      </c>
      <c r="E783" s="160" t="s">
        <v>1767</v>
      </c>
      <c r="F783" s="154" t="s">
        <v>1768</v>
      </c>
    </row>
    <row r="784" spans="2:6">
      <c r="B784" s="158" t="s">
        <v>1779</v>
      </c>
      <c r="C784" s="149" t="s">
        <v>1780</v>
      </c>
      <c r="D784" s="147" t="str">
        <f t="shared" si="12"/>
        <v>509</v>
      </c>
      <c r="E784" s="160" t="s">
        <v>1767</v>
      </c>
      <c r="F784" s="154" t="s">
        <v>1768</v>
      </c>
    </row>
    <row r="785" spans="2:6">
      <c r="B785" s="158" t="s">
        <v>1781</v>
      </c>
      <c r="C785" s="149" t="s">
        <v>1782</v>
      </c>
      <c r="D785" s="147" t="str">
        <f t="shared" si="12"/>
        <v>511</v>
      </c>
      <c r="E785" s="158" t="s">
        <v>1783</v>
      </c>
      <c r="F785" s="155" t="s">
        <v>1784</v>
      </c>
    </row>
    <row r="786" spans="2:6">
      <c r="B786" s="158" t="s">
        <v>1785</v>
      </c>
      <c r="C786" s="149" t="s">
        <v>1786</v>
      </c>
      <c r="D786" s="147" t="str">
        <f t="shared" si="12"/>
        <v>511</v>
      </c>
      <c r="E786" s="158" t="s">
        <v>1783</v>
      </c>
      <c r="F786" s="155" t="s">
        <v>1784</v>
      </c>
    </row>
    <row r="787" spans="2:6">
      <c r="B787" s="158" t="s">
        <v>1787</v>
      </c>
      <c r="C787" s="149" t="s">
        <v>1788</v>
      </c>
      <c r="D787" s="147" t="str">
        <f t="shared" si="12"/>
        <v>511</v>
      </c>
      <c r="E787" s="158" t="s">
        <v>1783</v>
      </c>
      <c r="F787" s="155" t="s">
        <v>1784</v>
      </c>
    </row>
    <row r="788" spans="2:6">
      <c r="B788" s="158" t="s">
        <v>1789</v>
      </c>
      <c r="C788" s="149" t="s">
        <v>1790</v>
      </c>
      <c r="D788" s="147" t="str">
        <f t="shared" si="12"/>
        <v>511</v>
      </c>
      <c r="E788" s="158" t="s">
        <v>1783</v>
      </c>
      <c r="F788" s="155" t="s">
        <v>1784</v>
      </c>
    </row>
    <row r="789" spans="2:6">
      <c r="B789" s="158" t="s">
        <v>1791</v>
      </c>
      <c r="C789" s="149" t="s">
        <v>1792</v>
      </c>
      <c r="D789" s="147" t="str">
        <f t="shared" si="12"/>
        <v>511</v>
      </c>
      <c r="E789" s="158" t="s">
        <v>1783</v>
      </c>
      <c r="F789" s="155" t="s">
        <v>1784</v>
      </c>
    </row>
    <row r="790" spans="2:6">
      <c r="B790" s="158" t="s">
        <v>1793</v>
      </c>
      <c r="C790" s="149" t="s">
        <v>1794</v>
      </c>
      <c r="D790" s="147" t="str">
        <f t="shared" si="12"/>
        <v>511</v>
      </c>
      <c r="E790" s="158" t="s">
        <v>1783</v>
      </c>
      <c r="F790" s="155" t="s">
        <v>1784</v>
      </c>
    </row>
    <row r="791" spans="2:6">
      <c r="B791" s="158" t="s">
        <v>1795</v>
      </c>
      <c r="C791" s="149" t="s">
        <v>1796</v>
      </c>
      <c r="D791" s="147" t="str">
        <f t="shared" si="12"/>
        <v>511</v>
      </c>
      <c r="E791" s="158" t="s">
        <v>1783</v>
      </c>
      <c r="F791" s="155" t="s">
        <v>1784</v>
      </c>
    </row>
    <row r="792" spans="2:6">
      <c r="B792" s="158" t="s">
        <v>1797</v>
      </c>
      <c r="C792" s="149" t="s">
        <v>1798</v>
      </c>
      <c r="D792" s="147" t="str">
        <f t="shared" si="12"/>
        <v>511</v>
      </c>
      <c r="E792" s="158" t="s">
        <v>1783</v>
      </c>
      <c r="F792" s="155" t="s">
        <v>1784</v>
      </c>
    </row>
    <row r="793" spans="2:6">
      <c r="B793" s="158" t="s">
        <v>1799</v>
      </c>
      <c r="C793" s="149" t="s">
        <v>1800</v>
      </c>
      <c r="D793" s="147" t="str">
        <f t="shared" si="12"/>
        <v>512</v>
      </c>
      <c r="E793" s="158" t="s">
        <v>1783</v>
      </c>
      <c r="F793" s="155" t="s">
        <v>1784</v>
      </c>
    </row>
    <row r="794" spans="2:6">
      <c r="B794" s="158" t="s">
        <v>1801</v>
      </c>
      <c r="C794" s="149" t="s">
        <v>1802</v>
      </c>
      <c r="D794" s="147" t="str">
        <f t="shared" si="12"/>
        <v>512</v>
      </c>
      <c r="E794" s="158" t="s">
        <v>1783</v>
      </c>
      <c r="F794" s="155" t="s">
        <v>1784</v>
      </c>
    </row>
    <row r="795" spans="2:6">
      <c r="B795" s="158" t="s">
        <v>1803</v>
      </c>
      <c r="C795" s="149" t="s">
        <v>1804</v>
      </c>
      <c r="D795" s="147" t="str">
        <f t="shared" si="12"/>
        <v>512</v>
      </c>
      <c r="E795" s="158" t="s">
        <v>1783</v>
      </c>
      <c r="F795" s="155" t="s">
        <v>1784</v>
      </c>
    </row>
    <row r="796" spans="2:6">
      <c r="B796" s="158" t="s">
        <v>1805</v>
      </c>
      <c r="C796" s="149" t="s">
        <v>1806</v>
      </c>
      <c r="D796" s="147" t="str">
        <f t="shared" si="12"/>
        <v>512</v>
      </c>
      <c r="E796" s="158" t="s">
        <v>1783</v>
      </c>
      <c r="F796" s="155" t="s">
        <v>1784</v>
      </c>
    </row>
    <row r="797" spans="2:6">
      <c r="B797" s="158" t="s">
        <v>1807</v>
      </c>
      <c r="C797" s="149" t="s">
        <v>1808</v>
      </c>
      <c r="D797" s="147" t="str">
        <f t="shared" si="12"/>
        <v>512</v>
      </c>
      <c r="E797" s="158" t="s">
        <v>1783</v>
      </c>
      <c r="F797" s="155" t="s">
        <v>1784</v>
      </c>
    </row>
    <row r="798" spans="2:6">
      <c r="B798" s="158" t="s">
        <v>1809</v>
      </c>
      <c r="C798" s="149" t="s">
        <v>1810</v>
      </c>
      <c r="D798" s="147" t="str">
        <f t="shared" si="12"/>
        <v>512</v>
      </c>
      <c r="E798" s="158" t="s">
        <v>1783</v>
      </c>
      <c r="F798" s="155" t="s">
        <v>1784</v>
      </c>
    </row>
    <row r="799" spans="2:6">
      <c r="B799" s="158" t="s">
        <v>1811</v>
      </c>
      <c r="C799" s="149" t="s">
        <v>1812</v>
      </c>
      <c r="D799" s="147" t="str">
        <f t="shared" si="12"/>
        <v>512</v>
      </c>
      <c r="E799" s="158" t="s">
        <v>1783</v>
      </c>
      <c r="F799" s="155" t="s">
        <v>1784</v>
      </c>
    </row>
    <row r="800" spans="2:6">
      <c r="B800" s="158" t="s">
        <v>1813</v>
      </c>
      <c r="C800" s="149" t="s">
        <v>1814</v>
      </c>
      <c r="D800" s="147" t="str">
        <f t="shared" si="12"/>
        <v>512</v>
      </c>
      <c r="E800" s="158" t="s">
        <v>1783</v>
      </c>
      <c r="F800" s="155" t="s">
        <v>1784</v>
      </c>
    </row>
    <row r="801" spans="2:6">
      <c r="B801" s="158" t="s">
        <v>1815</v>
      </c>
      <c r="C801" s="149" t="s">
        <v>1816</v>
      </c>
      <c r="D801" s="147" t="str">
        <f t="shared" si="12"/>
        <v>512</v>
      </c>
      <c r="E801" s="158" t="s">
        <v>1783</v>
      </c>
      <c r="F801" s="155" t="s">
        <v>1784</v>
      </c>
    </row>
    <row r="802" spans="2:6">
      <c r="B802" s="158" t="s">
        <v>1817</v>
      </c>
      <c r="C802" s="149" t="s">
        <v>1818</v>
      </c>
      <c r="D802" s="147" t="str">
        <f t="shared" si="12"/>
        <v>513</v>
      </c>
      <c r="E802" s="158" t="s">
        <v>1783</v>
      </c>
      <c r="F802" s="155" t="s">
        <v>1784</v>
      </c>
    </row>
    <row r="803" spans="2:6">
      <c r="B803" s="158" t="s">
        <v>1819</v>
      </c>
      <c r="C803" s="149" t="s">
        <v>1820</v>
      </c>
      <c r="D803" s="147" t="str">
        <f t="shared" si="12"/>
        <v>513</v>
      </c>
      <c r="E803" s="158" t="s">
        <v>1783</v>
      </c>
      <c r="F803" s="155" t="s">
        <v>1784</v>
      </c>
    </row>
    <row r="804" spans="2:6">
      <c r="B804" s="158" t="s">
        <v>1821</v>
      </c>
      <c r="C804" s="149" t="s">
        <v>1822</v>
      </c>
      <c r="D804" s="147" t="str">
        <f t="shared" si="12"/>
        <v>513</v>
      </c>
      <c r="E804" s="158" t="s">
        <v>1783</v>
      </c>
      <c r="F804" s="155" t="s">
        <v>1784</v>
      </c>
    </row>
    <row r="805" spans="2:6">
      <c r="B805" s="158" t="s">
        <v>1823</v>
      </c>
      <c r="C805" s="149" t="s">
        <v>1824</v>
      </c>
      <c r="D805" s="147" t="str">
        <f t="shared" si="12"/>
        <v>513</v>
      </c>
      <c r="E805" s="158" t="s">
        <v>1783</v>
      </c>
      <c r="F805" s="155" t="s">
        <v>1784</v>
      </c>
    </row>
    <row r="806" spans="2:6">
      <c r="B806" s="158" t="s">
        <v>1825</v>
      </c>
      <c r="C806" s="149" t="s">
        <v>1826</v>
      </c>
      <c r="D806" s="147" t="str">
        <f t="shared" si="12"/>
        <v>513</v>
      </c>
      <c r="E806" s="158" t="s">
        <v>1783</v>
      </c>
      <c r="F806" s="155" t="s">
        <v>1784</v>
      </c>
    </row>
    <row r="807" spans="2:6">
      <c r="B807" s="158" t="s">
        <v>1827</v>
      </c>
      <c r="C807" s="149" t="s">
        <v>1828</v>
      </c>
      <c r="D807" s="147" t="str">
        <f t="shared" si="12"/>
        <v>513</v>
      </c>
      <c r="E807" s="158" t="s">
        <v>1783</v>
      </c>
      <c r="F807" s="155" t="s">
        <v>1784</v>
      </c>
    </row>
    <row r="808" spans="2:6">
      <c r="B808" s="158" t="s">
        <v>1829</v>
      </c>
      <c r="C808" s="149" t="s">
        <v>1830</v>
      </c>
      <c r="D808" s="147" t="str">
        <f t="shared" si="12"/>
        <v>513</v>
      </c>
      <c r="E808" s="158" t="s">
        <v>1783</v>
      </c>
      <c r="F808" s="155" t="s">
        <v>1784</v>
      </c>
    </row>
    <row r="809" spans="2:6">
      <c r="B809" s="158" t="s">
        <v>1831</v>
      </c>
      <c r="C809" s="149" t="s">
        <v>1832</v>
      </c>
      <c r="D809" s="147" t="str">
        <f t="shared" si="12"/>
        <v>513</v>
      </c>
      <c r="E809" s="158" t="s">
        <v>1783</v>
      </c>
      <c r="F809" s="155" t="s">
        <v>1784</v>
      </c>
    </row>
    <row r="810" spans="2:6">
      <c r="B810" s="158" t="s">
        <v>1833</v>
      </c>
      <c r="C810" s="149" t="s">
        <v>1834</v>
      </c>
      <c r="D810" s="147" t="str">
        <f t="shared" si="12"/>
        <v>513</v>
      </c>
      <c r="E810" s="158" t="s">
        <v>1783</v>
      </c>
      <c r="F810" s="155" t="s">
        <v>1784</v>
      </c>
    </row>
    <row r="811" spans="2:6">
      <c r="B811" s="158" t="s">
        <v>1835</v>
      </c>
      <c r="C811" s="149" t="s">
        <v>1836</v>
      </c>
      <c r="D811" s="147" t="str">
        <f t="shared" si="12"/>
        <v>514</v>
      </c>
      <c r="E811" s="158" t="s">
        <v>1783</v>
      </c>
      <c r="F811" s="155" t="s">
        <v>1784</v>
      </c>
    </row>
    <row r="812" spans="2:6">
      <c r="B812" s="158" t="s">
        <v>1837</v>
      </c>
      <c r="C812" s="149" t="s">
        <v>1838</v>
      </c>
      <c r="D812" s="147" t="str">
        <f t="shared" si="12"/>
        <v>514</v>
      </c>
      <c r="E812" s="158" t="s">
        <v>1783</v>
      </c>
      <c r="F812" s="155" t="s">
        <v>1784</v>
      </c>
    </row>
    <row r="813" spans="2:6">
      <c r="B813" s="158" t="s">
        <v>1839</v>
      </c>
      <c r="C813" s="149" t="s">
        <v>1840</v>
      </c>
      <c r="D813" s="147" t="str">
        <f t="shared" si="12"/>
        <v>514</v>
      </c>
      <c r="E813" s="158" t="s">
        <v>1783</v>
      </c>
      <c r="F813" s="155" t="s">
        <v>1784</v>
      </c>
    </row>
    <row r="814" spans="2:6">
      <c r="B814" s="158" t="s">
        <v>1841</v>
      </c>
      <c r="C814" s="149" t="s">
        <v>1842</v>
      </c>
      <c r="D814" s="147" t="str">
        <f t="shared" si="12"/>
        <v>514</v>
      </c>
      <c r="E814" s="158" t="s">
        <v>1783</v>
      </c>
      <c r="F814" s="155" t="s">
        <v>1784</v>
      </c>
    </row>
    <row r="815" spans="2:6">
      <c r="B815" s="158" t="s">
        <v>1843</v>
      </c>
      <c r="C815" s="149" t="s">
        <v>1844</v>
      </c>
      <c r="D815" s="147" t="str">
        <f t="shared" si="12"/>
        <v>514</v>
      </c>
      <c r="E815" s="158" t="s">
        <v>1783</v>
      </c>
      <c r="F815" s="155" t="s">
        <v>1784</v>
      </c>
    </row>
    <row r="816" spans="2:6">
      <c r="B816" s="158" t="s">
        <v>1845</v>
      </c>
      <c r="C816" s="149" t="s">
        <v>1846</v>
      </c>
      <c r="D816" s="147" t="str">
        <f t="shared" si="12"/>
        <v>514</v>
      </c>
      <c r="E816" s="158" t="s">
        <v>1783</v>
      </c>
      <c r="F816" s="155" t="s">
        <v>1784</v>
      </c>
    </row>
    <row r="817" spans="2:6">
      <c r="B817" s="158" t="s">
        <v>1847</v>
      </c>
      <c r="C817" s="149" t="s">
        <v>1848</v>
      </c>
      <c r="D817" s="147" t="str">
        <f t="shared" si="12"/>
        <v>514</v>
      </c>
      <c r="E817" s="158" t="s">
        <v>1783</v>
      </c>
      <c r="F817" s="155" t="s">
        <v>1784</v>
      </c>
    </row>
    <row r="818" spans="2:6">
      <c r="B818" s="158" t="s">
        <v>1849</v>
      </c>
      <c r="C818" s="149" t="s">
        <v>1850</v>
      </c>
      <c r="D818" s="147" t="str">
        <f t="shared" si="12"/>
        <v>514</v>
      </c>
      <c r="E818" s="158" t="s">
        <v>1783</v>
      </c>
      <c r="F818" s="155" t="s">
        <v>1784</v>
      </c>
    </row>
    <row r="819" spans="2:6">
      <c r="B819" s="158" t="s">
        <v>1851</v>
      </c>
      <c r="C819" s="149" t="s">
        <v>1852</v>
      </c>
      <c r="D819" s="147" t="str">
        <f t="shared" si="12"/>
        <v>515</v>
      </c>
      <c r="E819" s="158" t="s">
        <v>1783</v>
      </c>
      <c r="F819" s="155" t="s">
        <v>1784</v>
      </c>
    </row>
    <row r="820" spans="2:6">
      <c r="B820" s="158" t="s">
        <v>1853</v>
      </c>
      <c r="C820" s="149" t="s">
        <v>1854</v>
      </c>
      <c r="D820" s="147" t="str">
        <f t="shared" si="12"/>
        <v>515</v>
      </c>
      <c r="E820" s="158" t="s">
        <v>1783</v>
      </c>
      <c r="F820" s="155" t="s">
        <v>1784</v>
      </c>
    </row>
    <row r="821" spans="2:6">
      <c r="B821" s="158" t="s">
        <v>1855</v>
      </c>
      <c r="C821" s="149" t="s">
        <v>1856</v>
      </c>
      <c r="D821" s="147" t="str">
        <f t="shared" si="12"/>
        <v>515</v>
      </c>
      <c r="E821" s="158" t="s">
        <v>1783</v>
      </c>
      <c r="F821" s="155" t="s">
        <v>1784</v>
      </c>
    </row>
    <row r="822" spans="2:6">
      <c r="B822" s="158" t="s">
        <v>1857</v>
      </c>
      <c r="C822" s="149" t="s">
        <v>1858</v>
      </c>
      <c r="D822" s="147" t="str">
        <f t="shared" si="12"/>
        <v>515</v>
      </c>
      <c r="E822" s="158" t="s">
        <v>1783</v>
      </c>
      <c r="F822" s="155" t="s">
        <v>1784</v>
      </c>
    </row>
    <row r="823" spans="2:6">
      <c r="B823" s="158" t="s">
        <v>1859</v>
      </c>
      <c r="C823" s="149" t="s">
        <v>1860</v>
      </c>
      <c r="D823" s="147" t="str">
        <f t="shared" si="12"/>
        <v>516</v>
      </c>
      <c r="E823" s="158" t="s">
        <v>1783</v>
      </c>
      <c r="F823" s="155" t="s">
        <v>1784</v>
      </c>
    </row>
    <row r="824" spans="2:6">
      <c r="B824" s="158" t="s">
        <v>1861</v>
      </c>
      <c r="C824" s="149" t="s">
        <v>1862</v>
      </c>
      <c r="D824" s="147" t="str">
        <f t="shared" si="12"/>
        <v>516</v>
      </c>
      <c r="E824" s="158" t="s">
        <v>1783</v>
      </c>
      <c r="F824" s="155" t="s">
        <v>1784</v>
      </c>
    </row>
    <row r="825" spans="2:6">
      <c r="B825" s="158" t="s">
        <v>1863</v>
      </c>
      <c r="C825" s="149" t="s">
        <v>1864</v>
      </c>
      <c r="D825" s="147" t="str">
        <f t="shared" si="12"/>
        <v>516</v>
      </c>
      <c r="E825" s="158" t="s">
        <v>1783</v>
      </c>
      <c r="F825" s="155" t="s">
        <v>1784</v>
      </c>
    </row>
    <row r="826" spans="2:6">
      <c r="B826" s="158" t="s">
        <v>1865</v>
      </c>
      <c r="C826" s="149" t="s">
        <v>1866</v>
      </c>
      <c r="D826" s="147" t="str">
        <f t="shared" si="12"/>
        <v>516</v>
      </c>
      <c r="E826" s="158" t="s">
        <v>1783</v>
      </c>
      <c r="F826" s="155" t="s">
        <v>1784</v>
      </c>
    </row>
    <row r="827" spans="2:6">
      <c r="B827" s="158" t="s">
        <v>1867</v>
      </c>
      <c r="C827" s="149" t="s">
        <v>1868</v>
      </c>
      <c r="D827" s="147" t="str">
        <f t="shared" si="12"/>
        <v>516</v>
      </c>
      <c r="E827" s="158" t="s">
        <v>1783</v>
      </c>
      <c r="F827" s="155" t="s">
        <v>1784</v>
      </c>
    </row>
    <row r="828" spans="2:6">
      <c r="B828" s="158" t="s">
        <v>1869</v>
      </c>
      <c r="C828" s="149" t="s">
        <v>1870</v>
      </c>
      <c r="D828" s="147" t="str">
        <f t="shared" si="12"/>
        <v>516</v>
      </c>
      <c r="E828" s="158" t="s">
        <v>1783</v>
      </c>
      <c r="F828" s="155" t="s">
        <v>1784</v>
      </c>
    </row>
    <row r="829" spans="2:6">
      <c r="B829" s="158" t="s">
        <v>1871</v>
      </c>
      <c r="C829" s="149" t="s">
        <v>1872</v>
      </c>
      <c r="D829" s="147" t="str">
        <f t="shared" si="12"/>
        <v>516</v>
      </c>
      <c r="E829" s="158" t="s">
        <v>1783</v>
      </c>
      <c r="F829" s="155" t="s">
        <v>1784</v>
      </c>
    </row>
    <row r="830" spans="2:6">
      <c r="B830" s="158" t="s">
        <v>1873</v>
      </c>
      <c r="C830" s="149" t="s">
        <v>1874</v>
      </c>
      <c r="D830" s="147" t="str">
        <f t="shared" si="12"/>
        <v>516</v>
      </c>
      <c r="E830" s="158" t="s">
        <v>1783</v>
      </c>
      <c r="F830" s="155" t="s">
        <v>1784</v>
      </c>
    </row>
    <row r="831" spans="2:6">
      <c r="B831" s="158" t="s">
        <v>1875</v>
      </c>
      <c r="C831" s="149" t="s">
        <v>1876</v>
      </c>
      <c r="D831" s="147" t="str">
        <f t="shared" si="12"/>
        <v>516</v>
      </c>
      <c r="E831" s="158" t="s">
        <v>1783</v>
      </c>
      <c r="F831" s="155" t="s">
        <v>1784</v>
      </c>
    </row>
    <row r="832" spans="2:6">
      <c r="B832" s="158" t="s">
        <v>1877</v>
      </c>
      <c r="C832" s="149" t="s">
        <v>1878</v>
      </c>
      <c r="D832" s="147" t="str">
        <f t="shared" si="12"/>
        <v>517</v>
      </c>
      <c r="E832" s="158" t="s">
        <v>1783</v>
      </c>
      <c r="F832" s="155" t="s">
        <v>1784</v>
      </c>
    </row>
    <row r="833" spans="2:6">
      <c r="B833" s="158" t="s">
        <v>1879</v>
      </c>
      <c r="C833" s="149" t="s">
        <v>1880</v>
      </c>
      <c r="D833" s="147" t="str">
        <f t="shared" si="12"/>
        <v>517</v>
      </c>
      <c r="E833" s="158" t="s">
        <v>1783</v>
      </c>
      <c r="F833" s="155" t="s">
        <v>1784</v>
      </c>
    </row>
    <row r="834" spans="2:6">
      <c r="B834" s="158" t="s">
        <v>1881</v>
      </c>
      <c r="C834" s="149" t="s">
        <v>1882</v>
      </c>
      <c r="D834" s="147" t="str">
        <f t="shared" si="12"/>
        <v>517</v>
      </c>
      <c r="E834" s="158" t="s">
        <v>1783</v>
      </c>
      <c r="F834" s="155" t="s">
        <v>1784</v>
      </c>
    </row>
    <row r="835" spans="2:6">
      <c r="B835" s="158" t="s">
        <v>1883</v>
      </c>
      <c r="C835" s="149" t="s">
        <v>1884</v>
      </c>
      <c r="D835" s="147" t="str">
        <f t="shared" si="12"/>
        <v>517</v>
      </c>
      <c r="E835" s="158" t="s">
        <v>1783</v>
      </c>
      <c r="F835" s="155" t="s">
        <v>1784</v>
      </c>
    </row>
    <row r="836" spans="2:6">
      <c r="B836" s="158" t="s">
        <v>1885</v>
      </c>
      <c r="C836" s="149" t="s">
        <v>1886</v>
      </c>
      <c r="D836" s="147" t="str">
        <f t="shared" ref="D836:D899" si="13">LEFT(B836,3)</f>
        <v>517</v>
      </c>
      <c r="E836" s="158" t="s">
        <v>1783</v>
      </c>
      <c r="F836" s="155" t="s">
        <v>1784</v>
      </c>
    </row>
    <row r="837" spans="2:6">
      <c r="B837" s="158" t="s">
        <v>1887</v>
      </c>
      <c r="C837" s="149" t="s">
        <v>1888</v>
      </c>
      <c r="D837" s="147" t="str">
        <f t="shared" si="13"/>
        <v>517</v>
      </c>
      <c r="E837" s="158" t="s">
        <v>1783</v>
      </c>
      <c r="F837" s="155" t="s">
        <v>1784</v>
      </c>
    </row>
    <row r="838" spans="2:6">
      <c r="B838" s="158" t="s">
        <v>1889</v>
      </c>
      <c r="C838" s="149" t="s">
        <v>1890</v>
      </c>
      <c r="D838" s="147" t="str">
        <f t="shared" si="13"/>
        <v>517</v>
      </c>
      <c r="E838" s="158" t="s">
        <v>1783</v>
      </c>
      <c r="F838" s="155" t="s">
        <v>1784</v>
      </c>
    </row>
    <row r="839" spans="2:6">
      <c r="B839" s="158" t="s">
        <v>1891</v>
      </c>
      <c r="C839" s="149" t="s">
        <v>1892</v>
      </c>
      <c r="D839" s="147" t="str">
        <f t="shared" si="13"/>
        <v>517</v>
      </c>
      <c r="E839" s="158" t="s">
        <v>1783</v>
      </c>
      <c r="F839" s="155" t="s">
        <v>1784</v>
      </c>
    </row>
    <row r="840" spans="2:6">
      <c r="B840" s="158" t="s">
        <v>1893</v>
      </c>
      <c r="C840" s="149" t="s">
        <v>1894</v>
      </c>
      <c r="D840" s="147" t="str">
        <f t="shared" si="13"/>
        <v>517</v>
      </c>
      <c r="E840" s="158" t="s">
        <v>1783</v>
      </c>
      <c r="F840" s="155" t="s">
        <v>1784</v>
      </c>
    </row>
    <row r="841" spans="2:6">
      <c r="B841" s="158" t="s">
        <v>1895</v>
      </c>
      <c r="C841" s="149" t="s">
        <v>1896</v>
      </c>
      <c r="D841" s="147" t="str">
        <f t="shared" si="13"/>
        <v>518</v>
      </c>
      <c r="E841" s="158" t="s">
        <v>1783</v>
      </c>
      <c r="F841" s="155" t="s">
        <v>1784</v>
      </c>
    </row>
    <row r="842" spans="2:6">
      <c r="B842" s="158" t="s">
        <v>1897</v>
      </c>
      <c r="C842" s="149" t="s">
        <v>1898</v>
      </c>
      <c r="D842" s="147" t="str">
        <f t="shared" si="13"/>
        <v>518</v>
      </c>
      <c r="E842" s="158" t="s">
        <v>1783</v>
      </c>
      <c r="F842" s="155" t="s">
        <v>1784</v>
      </c>
    </row>
    <row r="843" spans="2:6">
      <c r="B843" s="158" t="s">
        <v>1899</v>
      </c>
      <c r="C843" s="149" t="s">
        <v>1900</v>
      </c>
      <c r="D843" s="147" t="str">
        <f t="shared" si="13"/>
        <v>518</v>
      </c>
      <c r="E843" s="158" t="s">
        <v>1783</v>
      </c>
      <c r="F843" s="155" t="s">
        <v>1784</v>
      </c>
    </row>
    <row r="844" spans="2:6">
      <c r="B844" s="158" t="s">
        <v>1901</v>
      </c>
      <c r="C844" s="149" t="s">
        <v>1902</v>
      </c>
      <c r="D844" s="147" t="str">
        <f t="shared" si="13"/>
        <v>518</v>
      </c>
      <c r="E844" s="158" t="s">
        <v>1783</v>
      </c>
      <c r="F844" s="155" t="s">
        <v>1784</v>
      </c>
    </row>
    <row r="845" spans="2:6">
      <c r="B845" s="158" t="s">
        <v>1903</v>
      </c>
      <c r="C845" s="149" t="s">
        <v>1904</v>
      </c>
      <c r="D845" s="147" t="str">
        <f t="shared" si="13"/>
        <v>518</v>
      </c>
      <c r="E845" s="158" t="s">
        <v>1783</v>
      </c>
      <c r="F845" s="155" t="s">
        <v>1784</v>
      </c>
    </row>
    <row r="846" spans="2:6">
      <c r="B846" s="158" t="s">
        <v>1905</v>
      </c>
      <c r="C846" s="149" t="s">
        <v>1906</v>
      </c>
      <c r="D846" s="147" t="str">
        <f t="shared" si="13"/>
        <v>519</v>
      </c>
      <c r="E846" s="158" t="s">
        <v>1783</v>
      </c>
      <c r="F846" s="155" t="s">
        <v>1784</v>
      </c>
    </row>
    <row r="847" spans="2:6">
      <c r="B847" s="158" t="s">
        <v>1907</v>
      </c>
      <c r="C847" s="149" t="s">
        <v>1908</v>
      </c>
      <c r="D847" s="147" t="str">
        <f t="shared" si="13"/>
        <v>519</v>
      </c>
      <c r="E847" s="158" t="s">
        <v>1783</v>
      </c>
      <c r="F847" s="155" t="s">
        <v>1784</v>
      </c>
    </row>
    <row r="848" spans="2:6">
      <c r="B848" s="158" t="s">
        <v>1909</v>
      </c>
      <c r="C848" s="149" t="s">
        <v>1910</v>
      </c>
      <c r="D848" s="147" t="str">
        <f t="shared" si="13"/>
        <v>519</v>
      </c>
      <c r="E848" s="158" t="s">
        <v>1783</v>
      </c>
      <c r="F848" s="155" t="s">
        <v>1784</v>
      </c>
    </row>
    <row r="849" spans="2:6">
      <c r="B849" s="158" t="s">
        <v>1911</v>
      </c>
      <c r="C849" s="149" t="s">
        <v>1912</v>
      </c>
      <c r="D849" s="147" t="str">
        <f t="shared" si="13"/>
        <v>519</v>
      </c>
      <c r="E849" s="158" t="s">
        <v>1783</v>
      </c>
      <c r="F849" s="155" t="s">
        <v>1784</v>
      </c>
    </row>
    <row r="850" spans="2:6">
      <c r="B850" s="158" t="s">
        <v>1913</v>
      </c>
      <c r="C850" s="149" t="s">
        <v>1914</v>
      </c>
      <c r="D850" s="147" t="str">
        <f t="shared" si="13"/>
        <v>521</v>
      </c>
      <c r="E850" s="158" t="s">
        <v>1915</v>
      </c>
      <c r="F850" s="155" t="s">
        <v>1916</v>
      </c>
    </row>
    <row r="851" spans="2:6">
      <c r="B851" s="158" t="s">
        <v>1917</v>
      </c>
      <c r="C851" s="149" t="s">
        <v>1918</v>
      </c>
      <c r="D851" s="147" t="str">
        <f t="shared" si="13"/>
        <v>521</v>
      </c>
      <c r="E851" s="158" t="s">
        <v>1915</v>
      </c>
      <c r="F851" s="155" t="s">
        <v>1916</v>
      </c>
    </row>
    <row r="852" spans="2:6">
      <c r="B852" s="158" t="s">
        <v>1919</v>
      </c>
      <c r="C852" s="149" t="s">
        <v>1920</v>
      </c>
      <c r="D852" s="147" t="str">
        <f t="shared" si="13"/>
        <v>521</v>
      </c>
      <c r="E852" s="158" t="s">
        <v>1915</v>
      </c>
      <c r="F852" s="155" t="s">
        <v>1916</v>
      </c>
    </row>
    <row r="853" spans="2:6">
      <c r="B853" s="158" t="s">
        <v>1921</v>
      </c>
      <c r="C853" s="149" t="s">
        <v>1922</v>
      </c>
      <c r="D853" s="147" t="str">
        <f t="shared" si="13"/>
        <v>521</v>
      </c>
      <c r="E853" s="158" t="s">
        <v>1915</v>
      </c>
      <c r="F853" s="155" t="s">
        <v>1916</v>
      </c>
    </row>
    <row r="854" spans="2:6">
      <c r="B854" s="158" t="s">
        <v>1923</v>
      </c>
      <c r="C854" s="149" t="s">
        <v>1924</v>
      </c>
      <c r="D854" s="147" t="str">
        <f t="shared" si="13"/>
        <v>522</v>
      </c>
      <c r="E854" s="158" t="s">
        <v>1915</v>
      </c>
      <c r="F854" s="155" t="s">
        <v>1916</v>
      </c>
    </row>
    <row r="855" spans="2:6">
      <c r="B855" s="158" t="s">
        <v>1925</v>
      </c>
      <c r="C855" s="149" t="s">
        <v>1926</v>
      </c>
      <c r="D855" s="147" t="str">
        <f t="shared" si="13"/>
        <v>522</v>
      </c>
      <c r="E855" s="158" t="s">
        <v>1915</v>
      </c>
      <c r="F855" s="155" t="s">
        <v>1916</v>
      </c>
    </row>
    <row r="856" spans="2:6">
      <c r="B856" s="158" t="s">
        <v>1927</v>
      </c>
      <c r="C856" s="149" t="s">
        <v>1928</v>
      </c>
      <c r="D856" s="147" t="str">
        <f t="shared" si="13"/>
        <v>522</v>
      </c>
      <c r="E856" s="158" t="s">
        <v>1915</v>
      </c>
      <c r="F856" s="155" t="s">
        <v>1916</v>
      </c>
    </row>
    <row r="857" spans="2:6">
      <c r="B857" s="158" t="s">
        <v>1929</v>
      </c>
      <c r="C857" s="149" t="s">
        <v>1930</v>
      </c>
      <c r="D857" s="147" t="str">
        <f t="shared" si="13"/>
        <v>522</v>
      </c>
      <c r="E857" s="158" t="s">
        <v>1915</v>
      </c>
      <c r="F857" s="155" t="s">
        <v>1916</v>
      </c>
    </row>
    <row r="858" spans="2:6">
      <c r="B858" s="158" t="s">
        <v>1931</v>
      </c>
      <c r="C858" s="149" t="s">
        <v>1932</v>
      </c>
      <c r="D858" s="147" t="str">
        <f t="shared" si="13"/>
        <v>522</v>
      </c>
      <c r="E858" s="158" t="s">
        <v>1915</v>
      </c>
      <c r="F858" s="155" t="s">
        <v>1916</v>
      </c>
    </row>
    <row r="859" spans="2:6">
      <c r="B859" s="158" t="s">
        <v>1933</v>
      </c>
      <c r="C859" s="149" t="s">
        <v>1934</v>
      </c>
      <c r="D859" s="147" t="str">
        <f t="shared" si="13"/>
        <v>522</v>
      </c>
      <c r="E859" s="158" t="s">
        <v>1915</v>
      </c>
      <c r="F859" s="155" t="s">
        <v>1916</v>
      </c>
    </row>
    <row r="860" spans="2:6">
      <c r="B860" s="158" t="s">
        <v>1935</v>
      </c>
      <c r="C860" s="149" t="s">
        <v>1936</v>
      </c>
      <c r="D860" s="147" t="str">
        <f t="shared" si="13"/>
        <v>522</v>
      </c>
      <c r="E860" s="158" t="s">
        <v>1915</v>
      </c>
      <c r="F860" s="155" t="s">
        <v>1916</v>
      </c>
    </row>
    <row r="861" spans="2:6">
      <c r="B861" s="158" t="s">
        <v>1937</v>
      </c>
      <c r="C861" s="149" t="s">
        <v>1938</v>
      </c>
      <c r="D861" s="147" t="str">
        <f t="shared" si="13"/>
        <v>522</v>
      </c>
      <c r="E861" s="158" t="s">
        <v>1915</v>
      </c>
      <c r="F861" s="155" t="s">
        <v>1916</v>
      </c>
    </row>
    <row r="862" spans="2:6">
      <c r="B862" s="158" t="s">
        <v>1939</v>
      </c>
      <c r="C862" s="149" t="s">
        <v>1940</v>
      </c>
      <c r="D862" s="147" t="str">
        <f t="shared" si="13"/>
        <v>523</v>
      </c>
      <c r="E862" s="158" t="s">
        <v>1915</v>
      </c>
      <c r="F862" s="155" t="s">
        <v>1916</v>
      </c>
    </row>
    <row r="863" spans="2:6">
      <c r="B863" s="158" t="s">
        <v>1941</v>
      </c>
      <c r="C863" s="149" t="s">
        <v>1942</v>
      </c>
      <c r="D863" s="147" t="str">
        <f t="shared" si="13"/>
        <v>523</v>
      </c>
      <c r="E863" s="158" t="s">
        <v>1915</v>
      </c>
      <c r="F863" s="155" t="s">
        <v>1916</v>
      </c>
    </row>
    <row r="864" spans="2:6">
      <c r="B864" s="158" t="s">
        <v>1943</v>
      </c>
      <c r="C864" s="149" t="s">
        <v>1944</v>
      </c>
      <c r="D864" s="147" t="str">
        <f t="shared" si="13"/>
        <v>523</v>
      </c>
      <c r="E864" s="158" t="s">
        <v>1915</v>
      </c>
      <c r="F864" s="155" t="s">
        <v>1916</v>
      </c>
    </row>
    <row r="865" spans="2:6">
      <c r="B865" s="158" t="s">
        <v>1945</v>
      </c>
      <c r="C865" s="149" t="s">
        <v>1946</v>
      </c>
      <c r="D865" s="147" t="str">
        <f t="shared" si="13"/>
        <v>523</v>
      </c>
      <c r="E865" s="158" t="s">
        <v>1915</v>
      </c>
      <c r="F865" s="155" t="s">
        <v>1916</v>
      </c>
    </row>
    <row r="866" spans="2:6">
      <c r="B866" s="158" t="s">
        <v>1947</v>
      </c>
      <c r="C866" s="149" t="s">
        <v>1948</v>
      </c>
      <c r="D866" s="147" t="str">
        <f t="shared" si="13"/>
        <v>523</v>
      </c>
      <c r="E866" s="158" t="s">
        <v>1915</v>
      </c>
      <c r="F866" s="155" t="s">
        <v>1916</v>
      </c>
    </row>
    <row r="867" spans="2:6">
      <c r="B867" s="158" t="s">
        <v>1949</v>
      </c>
      <c r="C867" s="149" t="s">
        <v>1950</v>
      </c>
      <c r="D867" s="147" t="str">
        <f t="shared" si="13"/>
        <v>523</v>
      </c>
      <c r="E867" s="158" t="s">
        <v>1915</v>
      </c>
      <c r="F867" s="155" t="s">
        <v>1916</v>
      </c>
    </row>
    <row r="868" spans="2:6">
      <c r="B868" s="158" t="s">
        <v>1951</v>
      </c>
      <c r="C868" s="149" t="s">
        <v>1952</v>
      </c>
      <c r="D868" s="147" t="str">
        <f t="shared" si="13"/>
        <v>523</v>
      </c>
      <c r="E868" s="158" t="s">
        <v>1915</v>
      </c>
      <c r="F868" s="155" t="s">
        <v>1916</v>
      </c>
    </row>
    <row r="869" spans="2:6">
      <c r="B869" s="158" t="s">
        <v>1953</v>
      </c>
      <c r="C869" s="149" t="s">
        <v>1954</v>
      </c>
      <c r="D869" s="147" t="str">
        <f t="shared" si="13"/>
        <v>523</v>
      </c>
      <c r="E869" s="158" t="s">
        <v>1915</v>
      </c>
      <c r="F869" s="155" t="s">
        <v>1916</v>
      </c>
    </row>
    <row r="870" spans="2:6">
      <c r="B870" s="158" t="s">
        <v>1955</v>
      </c>
      <c r="C870" s="149" t="s">
        <v>1956</v>
      </c>
      <c r="D870" s="147" t="str">
        <f t="shared" si="13"/>
        <v>523</v>
      </c>
      <c r="E870" s="158" t="s">
        <v>1915</v>
      </c>
      <c r="F870" s="155" t="s">
        <v>1916</v>
      </c>
    </row>
    <row r="871" spans="2:6">
      <c r="B871" s="158" t="s">
        <v>1957</v>
      </c>
      <c r="C871" s="149" t="s">
        <v>1958</v>
      </c>
      <c r="D871" s="147" t="str">
        <f t="shared" si="13"/>
        <v>524</v>
      </c>
      <c r="E871" s="158" t="s">
        <v>1915</v>
      </c>
      <c r="F871" s="155" t="s">
        <v>1916</v>
      </c>
    </row>
    <row r="872" spans="2:6">
      <c r="B872" s="158" t="s">
        <v>1959</v>
      </c>
      <c r="C872" s="149" t="s">
        <v>1960</v>
      </c>
      <c r="D872" s="147" t="str">
        <f t="shared" si="13"/>
        <v>524</v>
      </c>
      <c r="E872" s="158" t="s">
        <v>1915</v>
      </c>
      <c r="F872" s="155" t="s">
        <v>1916</v>
      </c>
    </row>
    <row r="873" spans="2:6">
      <c r="B873" s="158" t="s">
        <v>1961</v>
      </c>
      <c r="C873" s="149" t="s">
        <v>1962</v>
      </c>
      <c r="D873" s="147" t="str">
        <f t="shared" si="13"/>
        <v>524</v>
      </c>
      <c r="E873" s="158" t="s">
        <v>1915</v>
      </c>
      <c r="F873" s="155" t="s">
        <v>1916</v>
      </c>
    </row>
    <row r="874" spans="2:6">
      <c r="B874" s="158" t="s">
        <v>1963</v>
      </c>
      <c r="C874" s="149" t="s">
        <v>1964</v>
      </c>
      <c r="D874" s="147" t="str">
        <f t="shared" si="13"/>
        <v>524</v>
      </c>
      <c r="E874" s="158" t="s">
        <v>1915</v>
      </c>
      <c r="F874" s="155" t="s">
        <v>1916</v>
      </c>
    </row>
    <row r="875" spans="2:6">
      <c r="B875" s="158" t="s">
        <v>1965</v>
      </c>
      <c r="C875" s="149" t="s">
        <v>1966</v>
      </c>
      <c r="D875" s="147" t="str">
        <f t="shared" si="13"/>
        <v>524</v>
      </c>
      <c r="E875" s="158" t="s">
        <v>1915</v>
      </c>
      <c r="F875" s="155" t="s">
        <v>1916</v>
      </c>
    </row>
    <row r="876" spans="2:6">
      <c r="B876" s="158" t="s">
        <v>1967</v>
      </c>
      <c r="C876" s="149" t="s">
        <v>1968</v>
      </c>
      <c r="D876" s="147" t="str">
        <f t="shared" si="13"/>
        <v>524</v>
      </c>
      <c r="E876" s="158" t="s">
        <v>1915</v>
      </c>
      <c r="F876" s="155" t="s">
        <v>1916</v>
      </c>
    </row>
    <row r="877" spans="2:6">
      <c r="B877" s="158" t="s">
        <v>1969</v>
      </c>
      <c r="C877" s="149" t="s">
        <v>1970</v>
      </c>
      <c r="D877" s="147" t="str">
        <f t="shared" si="13"/>
        <v>524</v>
      </c>
      <c r="E877" s="158" t="s">
        <v>1915</v>
      </c>
      <c r="F877" s="155" t="s">
        <v>1916</v>
      </c>
    </row>
    <row r="878" spans="2:6">
      <c r="B878" s="158" t="s">
        <v>1971</v>
      </c>
      <c r="C878" s="149" t="s">
        <v>1972</v>
      </c>
      <c r="D878" s="147" t="str">
        <f t="shared" si="13"/>
        <v>524</v>
      </c>
      <c r="E878" s="158" t="s">
        <v>1915</v>
      </c>
      <c r="F878" s="155" t="s">
        <v>1916</v>
      </c>
    </row>
    <row r="879" spans="2:6">
      <c r="B879" s="158" t="s">
        <v>1973</v>
      </c>
      <c r="C879" s="149" t="s">
        <v>1974</v>
      </c>
      <c r="D879" s="147" t="str">
        <f t="shared" si="13"/>
        <v>524</v>
      </c>
      <c r="E879" s="158" t="s">
        <v>1915</v>
      </c>
      <c r="F879" s="155" t="s">
        <v>1916</v>
      </c>
    </row>
    <row r="880" spans="2:6">
      <c r="B880" s="158" t="s">
        <v>1975</v>
      </c>
      <c r="C880" s="149" t="s">
        <v>1976</v>
      </c>
      <c r="D880" s="147" t="str">
        <f t="shared" si="13"/>
        <v>525</v>
      </c>
      <c r="E880" s="158" t="s">
        <v>1915</v>
      </c>
      <c r="F880" s="155" t="s">
        <v>1916</v>
      </c>
    </row>
    <row r="881" spans="2:6">
      <c r="B881" s="158" t="s">
        <v>1977</v>
      </c>
      <c r="C881" s="149" t="s">
        <v>1978</v>
      </c>
      <c r="D881" s="147" t="str">
        <f t="shared" si="13"/>
        <v>525</v>
      </c>
      <c r="E881" s="158" t="s">
        <v>1915</v>
      </c>
      <c r="F881" s="155" t="s">
        <v>1916</v>
      </c>
    </row>
    <row r="882" spans="2:6">
      <c r="B882" s="158" t="s">
        <v>1979</v>
      </c>
      <c r="C882" s="149" t="s">
        <v>1980</v>
      </c>
      <c r="D882" s="147" t="str">
        <f t="shared" si="13"/>
        <v>525</v>
      </c>
      <c r="E882" s="158" t="s">
        <v>1915</v>
      </c>
      <c r="F882" s="155" t="s">
        <v>1916</v>
      </c>
    </row>
    <row r="883" spans="2:6">
      <c r="B883" s="158" t="s">
        <v>1981</v>
      </c>
      <c r="C883" s="149" t="s">
        <v>1982</v>
      </c>
      <c r="D883" s="147" t="str">
        <f t="shared" si="13"/>
        <v>525</v>
      </c>
      <c r="E883" s="158" t="s">
        <v>1915</v>
      </c>
      <c r="F883" s="155" t="s">
        <v>1916</v>
      </c>
    </row>
    <row r="884" spans="2:6">
      <c r="B884" s="158" t="s">
        <v>1983</v>
      </c>
      <c r="C884" s="149" t="s">
        <v>1984</v>
      </c>
      <c r="D884" s="147" t="str">
        <f t="shared" si="13"/>
        <v>525</v>
      </c>
      <c r="E884" s="158" t="s">
        <v>1915</v>
      </c>
      <c r="F884" s="155" t="s">
        <v>1916</v>
      </c>
    </row>
    <row r="885" spans="2:6">
      <c r="B885" s="158" t="s">
        <v>1985</v>
      </c>
      <c r="C885" s="149" t="s">
        <v>1986</v>
      </c>
      <c r="D885" s="147" t="str">
        <f t="shared" si="13"/>
        <v>526</v>
      </c>
      <c r="E885" s="158" t="s">
        <v>1915</v>
      </c>
      <c r="F885" s="155" t="s">
        <v>1916</v>
      </c>
    </row>
    <row r="886" spans="2:6">
      <c r="B886" s="158" t="s">
        <v>1987</v>
      </c>
      <c r="C886" s="149" t="s">
        <v>1988</v>
      </c>
      <c r="D886" s="147" t="str">
        <f t="shared" si="13"/>
        <v>526</v>
      </c>
      <c r="E886" s="158" t="s">
        <v>1915</v>
      </c>
      <c r="F886" s="155" t="s">
        <v>1916</v>
      </c>
    </row>
    <row r="887" spans="2:6">
      <c r="B887" s="158" t="s">
        <v>1989</v>
      </c>
      <c r="C887" s="149" t="s">
        <v>1990</v>
      </c>
      <c r="D887" s="147" t="str">
        <f t="shared" si="13"/>
        <v>526</v>
      </c>
      <c r="E887" s="158" t="s">
        <v>1915</v>
      </c>
      <c r="F887" s="155" t="s">
        <v>1916</v>
      </c>
    </row>
    <row r="888" spans="2:6">
      <c r="B888" s="158" t="s">
        <v>1991</v>
      </c>
      <c r="C888" s="149" t="s">
        <v>1992</v>
      </c>
      <c r="D888" s="147" t="str">
        <f t="shared" si="13"/>
        <v>526</v>
      </c>
      <c r="E888" s="158" t="s">
        <v>1915</v>
      </c>
      <c r="F888" s="155" t="s">
        <v>1916</v>
      </c>
    </row>
    <row r="889" spans="2:6">
      <c r="B889" s="158" t="s">
        <v>1993</v>
      </c>
      <c r="C889" s="149" t="s">
        <v>1994</v>
      </c>
      <c r="D889" s="147" t="str">
        <f t="shared" si="13"/>
        <v>526</v>
      </c>
      <c r="E889" s="158" t="s">
        <v>1915</v>
      </c>
      <c r="F889" s="155" t="s">
        <v>1916</v>
      </c>
    </row>
    <row r="890" spans="2:6">
      <c r="B890" s="158" t="s">
        <v>1995</v>
      </c>
      <c r="C890" s="149" t="s">
        <v>1996</v>
      </c>
      <c r="D890" s="147" t="str">
        <f t="shared" si="13"/>
        <v>526</v>
      </c>
      <c r="E890" s="158" t="s">
        <v>1915</v>
      </c>
      <c r="F890" s="155" t="s">
        <v>1916</v>
      </c>
    </row>
    <row r="891" spans="2:6">
      <c r="B891" s="158" t="s">
        <v>1997</v>
      </c>
      <c r="C891" s="149" t="s">
        <v>1998</v>
      </c>
      <c r="D891" s="147" t="str">
        <f t="shared" si="13"/>
        <v>526</v>
      </c>
      <c r="E891" s="158" t="s">
        <v>1915</v>
      </c>
      <c r="F891" s="155" t="s">
        <v>1916</v>
      </c>
    </row>
    <row r="892" spans="2:6">
      <c r="B892" s="158" t="s">
        <v>1999</v>
      </c>
      <c r="C892" s="149" t="s">
        <v>2000</v>
      </c>
      <c r="D892" s="147" t="str">
        <f t="shared" si="13"/>
        <v>527</v>
      </c>
      <c r="E892" s="158" t="s">
        <v>1915</v>
      </c>
      <c r="F892" s="155" t="s">
        <v>1916</v>
      </c>
    </row>
    <row r="893" spans="2:6">
      <c r="B893" s="158" t="s">
        <v>2001</v>
      </c>
      <c r="C893" s="149" t="s">
        <v>2002</v>
      </c>
      <c r="D893" s="147" t="str">
        <f t="shared" si="13"/>
        <v>527</v>
      </c>
      <c r="E893" s="158" t="s">
        <v>1915</v>
      </c>
      <c r="F893" s="155" t="s">
        <v>1916</v>
      </c>
    </row>
    <row r="894" spans="2:6">
      <c r="B894" s="158" t="s">
        <v>2003</v>
      </c>
      <c r="C894" s="149" t="s">
        <v>2004</v>
      </c>
      <c r="D894" s="147" t="str">
        <f t="shared" si="13"/>
        <v>527</v>
      </c>
      <c r="E894" s="158" t="s">
        <v>1915</v>
      </c>
      <c r="F894" s="155" t="s">
        <v>1916</v>
      </c>
    </row>
    <row r="895" spans="2:6">
      <c r="B895" s="158" t="s">
        <v>2005</v>
      </c>
      <c r="C895" s="149" t="s">
        <v>2006</v>
      </c>
      <c r="D895" s="147" t="str">
        <f t="shared" si="13"/>
        <v>527</v>
      </c>
      <c r="E895" s="158" t="s">
        <v>1915</v>
      </c>
      <c r="F895" s="155" t="s">
        <v>1916</v>
      </c>
    </row>
    <row r="896" spans="2:6">
      <c r="B896" s="158" t="s">
        <v>2007</v>
      </c>
      <c r="C896" s="149" t="s">
        <v>2008</v>
      </c>
      <c r="D896" s="147" t="str">
        <f t="shared" si="13"/>
        <v>527</v>
      </c>
      <c r="E896" s="158" t="s">
        <v>1915</v>
      </c>
      <c r="F896" s="155" t="s">
        <v>1916</v>
      </c>
    </row>
    <row r="897" spans="2:6">
      <c r="B897" s="158" t="s">
        <v>2009</v>
      </c>
      <c r="C897" s="149" t="s">
        <v>2010</v>
      </c>
      <c r="D897" s="147" t="str">
        <f t="shared" si="13"/>
        <v>528</v>
      </c>
      <c r="E897" s="158" t="s">
        <v>1915</v>
      </c>
      <c r="F897" s="155" t="s">
        <v>1916</v>
      </c>
    </row>
    <row r="898" spans="2:6">
      <c r="B898" s="158" t="s">
        <v>2011</v>
      </c>
      <c r="C898" s="149" t="s">
        <v>2012</v>
      </c>
      <c r="D898" s="147" t="str">
        <f t="shared" si="13"/>
        <v>528</v>
      </c>
      <c r="E898" s="158" t="s">
        <v>1915</v>
      </c>
      <c r="F898" s="155" t="s">
        <v>1916</v>
      </c>
    </row>
    <row r="899" spans="2:6">
      <c r="B899" s="158" t="s">
        <v>2013</v>
      </c>
      <c r="C899" s="149" t="s">
        <v>2014</v>
      </c>
      <c r="D899" s="147" t="str">
        <f t="shared" si="13"/>
        <v>528</v>
      </c>
      <c r="E899" s="158" t="s">
        <v>1915</v>
      </c>
      <c r="F899" s="155" t="s">
        <v>1916</v>
      </c>
    </row>
    <row r="900" spans="2:6">
      <c r="B900" s="158" t="s">
        <v>2015</v>
      </c>
      <c r="C900" s="149" t="s">
        <v>2016</v>
      </c>
      <c r="D900" s="147" t="str">
        <f t="shared" ref="D900:D963" si="14">LEFT(B900,3)</f>
        <v>528</v>
      </c>
      <c r="E900" s="158" t="s">
        <v>1915</v>
      </c>
      <c r="F900" s="155" t="s">
        <v>1916</v>
      </c>
    </row>
    <row r="901" spans="2:6">
      <c r="B901" s="158" t="s">
        <v>2017</v>
      </c>
      <c r="C901" s="149" t="s">
        <v>2018</v>
      </c>
      <c r="D901" s="147" t="str">
        <f t="shared" si="14"/>
        <v>528</v>
      </c>
      <c r="E901" s="158" t="s">
        <v>1915</v>
      </c>
      <c r="F901" s="155" t="s">
        <v>1916</v>
      </c>
    </row>
    <row r="902" spans="2:6">
      <c r="B902" s="158" t="s">
        <v>2019</v>
      </c>
      <c r="C902" s="149" t="s">
        <v>2020</v>
      </c>
      <c r="D902" s="147" t="str">
        <f t="shared" si="14"/>
        <v>528</v>
      </c>
      <c r="E902" s="158" t="s">
        <v>1915</v>
      </c>
      <c r="F902" s="155" t="s">
        <v>1916</v>
      </c>
    </row>
    <row r="903" spans="2:6">
      <c r="B903" s="158" t="s">
        <v>2021</v>
      </c>
      <c r="C903" s="149" t="s">
        <v>2022</v>
      </c>
      <c r="D903" s="147" t="str">
        <f t="shared" si="14"/>
        <v>528</v>
      </c>
      <c r="E903" s="158" t="s">
        <v>1915</v>
      </c>
      <c r="F903" s="155" t="s">
        <v>1916</v>
      </c>
    </row>
    <row r="904" spans="2:6">
      <c r="B904" s="158" t="s">
        <v>2023</v>
      </c>
      <c r="C904" s="149" t="s">
        <v>2024</v>
      </c>
      <c r="D904" s="147" t="str">
        <f t="shared" si="14"/>
        <v>528</v>
      </c>
      <c r="E904" s="158" t="s">
        <v>1915</v>
      </c>
      <c r="F904" s="155" t="s">
        <v>1916</v>
      </c>
    </row>
    <row r="905" spans="2:6">
      <c r="B905" s="158" t="s">
        <v>2025</v>
      </c>
      <c r="C905" s="149" t="s">
        <v>2026</v>
      </c>
      <c r="D905" s="147" t="str">
        <f t="shared" si="14"/>
        <v>529</v>
      </c>
      <c r="E905" s="158" t="s">
        <v>1915</v>
      </c>
      <c r="F905" s="155" t="s">
        <v>1916</v>
      </c>
    </row>
    <row r="906" spans="2:6">
      <c r="B906" s="158" t="s">
        <v>2027</v>
      </c>
      <c r="C906" s="149" t="s">
        <v>2028</v>
      </c>
      <c r="D906" s="147" t="str">
        <f t="shared" si="14"/>
        <v>529</v>
      </c>
      <c r="E906" s="158" t="s">
        <v>1915</v>
      </c>
      <c r="F906" s="155" t="s">
        <v>1916</v>
      </c>
    </row>
    <row r="907" spans="2:6">
      <c r="B907" s="158" t="s">
        <v>2029</v>
      </c>
      <c r="C907" s="149" t="s">
        <v>2030</v>
      </c>
      <c r="D907" s="147" t="str">
        <f t="shared" si="14"/>
        <v>529</v>
      </c>
      <c r="E907" s="158" t="s">
        <v>1915</v>
      </c>
      <c r="F907" s="155" t="s">
        <v>1916</v>
      </c>
    </row>
    <row r="908" spans="2:6">
      <c r="B908" s="158" t="s">
        <v>2031</v>
      </c>
      <c r="C908" s="149" t="s">
        <v>2032</v>
      </c>
      <c r="D908" s="147" t="str">
        <f t="shared" si="14"/>
        <v>529</v>
      </c>
      <c r="E908" s="158" t="s">
        <v>1915</v>
      </c>
      <c r="F908" s="155" t="s">
        <v>1916</v>
      </c>
    </row>
    <row r="909" spans="2:6">
      <c r="B909" s="158" t="s">
        <v>2033</v>
      </c>
      <c r="C909" s="149" t="s">
        <v>2034</v>
      </c>
      <c r="D909" s="147" t="str">
        <f t="shared" si="14"/>
        <v>529</v>
      </c>
      <c r="E909" s="158" t="s">
        <v>1915</v>
      </c>
      <c r="F909" s="155" t="s">
        <v>1916</v>
      </c>
    </row>
    <row r="910" spans="2:6">
      <c r="B910" s="158" t="s">
        <v>2035</v>
      </c>
      <c r="C910" s="149" t="s">
        <v>2036</v>
      </c>
      <c r="D910" s="147" t="str">
        <f t="shared" si="14"/>
        <v>529</v>
      </c>
      <c r="E910" s="158" t="s">
        <v>1915</v>
      </c>
      <c r="F910" s="155" t="s">
        <v>1916</v>
      </c>
    </row>
    <row r="911" spans="2:6">
      <c r="B911" s="158" t="s">
        <v>2037</v>
      </c>
      <c r="C911" s="149" t="s">
        <v>2038</v>
      </c>
      <c r="D911" s="147" t="str">
        <f t="shared" si="14"/>
        <v>529</v>
      </c>
      <c r="E911" s="158" t="s">
        <v>1915</v>
      </c>
      <c r="F911" s="155" t="s">
        <v>1916</v>
      </c>
    </row>
    <row r="912" spans="2:6">
      <c r="B912" s="158" t="s">
        <v>2039</v>
      </c>
      <c r="C912" s="149" t="s">
        <v>2040</v>
      </c>
      <c r="D912" s="147" t="str">
        <f t="shared" si="14"/>
        <v>529</v>
      </c>
      <c r="E912" s="158" t="s">
        <v>1915</v>
      </c>
      <c r="F912" s="155" t="s">
        <v>1916</v>
      </c>
    </row>
    <row r="913" spans="2:6">
      <c r="B913" s="158" t="s">
        <v>2041</v>
      </c>
      <c r="C913" s="149" t="s">
        <v>2042</v>
      </c>
      <c r="D913" s="147" t="str">
        <f t="shared" si="14"/>
        <v>531</v>
      </c>
      <c r="E913" s="158" t="s">
        <v>2043</v>
      </c>
      <c r="F913" s="155" t="s">
        <v>2044</v>
      </c>
    </row>
    <row r="914" spans="2:6">
      <c r="B914" s="158" t="s">
        <v>2045</v>
      </c>
      <c r="C914" s="149" t="s">
        <v>2046</v>
      </c>
      <c r="D914" s="147" t="str">
        <f t="shared" si="14"/>
        <v>531</v>
      </c>
      <c r="E914" s="158" t="s">
        <v>2043</v>
      </c>
      <c r="F914" s="155" t="s">
        <v>2044</v>
      </c>
    </row>
    <row r="915" spans="2:6">
      <c r="B915" s="158" t="s">
        <v>2047</v>
      </c>
      <c r="C915" s="149" t="s">
        <v>2048</v>
      </c>
      <c r="D915" s="147" t="str">
        <f t="shared" si="14"/>
        <v>531</v>
      </c>
      <c r="E915" s="158" t="s">
        <v>2043</v>
      </c>
      <c r="F915" s="155" t="s">
        <v>2044</v>
      </c>
    </row>
    <row r="916" spans="2:6">
      <c r="B916" s="158" t="s">
        <v>2049</v>
      </c>
      <c r="C916" s="149" t="s">
        <v>2050</v>
      </c>
      <c r="D916" s="147" t="str">
        <f t="shared" si="14"/>
        <v>532</v>
      </c>
      <c r="E916" s="158" t="s">
        <v>2051</v>
      </c>
      <c r="F916" s="155" t="s">
        <v>2052</v>
      </c>
    </row>
    <row r="917" spans="2:6">
      <c r="B917" s="158" t="s">
        <v>2053</v>
      </c>
      <c r="C917" s="149" t="s">
        <v>2054</v>
      </c>
      <c r="D917" s="147" t="str">
        <f t="shared" si="14"/>
        <v>533</v>
      </c>
      <c r="E917" s="158" t="s">
        <v>2051</v>
      </c>
      <c r="F917" s="155" t="s">
        <v>2052</v>
      </c>
    </row>
    <row r="918" spans="2:6">
      <c r="B918" s="158" t="s">
        <v>2055</v>
      </c>
      <c r="C918" s="149" t="s">
        <v>2056</v>
      </c>
      <c r="D918" s="147" t="str">
        <f t="shared" si="14"/>
        <v>533</v>
      </c>
      <c r="E918" s="158" t="s">
        <v>2051</v>
      </c>
      <c r="F918" s="155" t="s">
        <v>2052</v>
      </c>
    </row>
    <row r="919" spans="2:6">
      <c r="B919" s="158" t="s">
        <v>2057</v>
      </c>
      <c r="C919" s="149" t="s">
        <v>2058</v>
      </c>
      <c r="D919" s="147" t="str">
        <f t="shared" si="14"/>
        <v>533</v>
      </c>
      <c r="E919" s="158" t="s">
        <v>2051</v>
      </c>
      <c r="F919" s="155" t="s">
        <v>2052</v>
      </c>
    </row>
    <row r="920" spans="2:6">
      <c r="B920" s="158" t="s">
        <v>2059</v>
      </c>
      <c r="C920" s="149" t="s">
        <v>2060</v>
      </c>
      <c r="D920" s="147" t="str">
        <f t="shared" si="14"/>
        <v>533</v>
      </c>
      <c r="E920" s="158" t="s">
        <v>2051</v>
      </c>
      <c r="F920" s="155" t="s">
        <v>2052</v>
      </c>
    </row>
    <row r="921" spans="2:6">
      <c r="B921" s="158" t="s">
        <v>2061</v>
      </c>
      <c r="C921" s="149" t="s">
        <v>2062</v>
      </c>
      <c r="D921" s="147" t="str">
        <f t="shared" si="14"/>
        <v>541</v>
      </c>
      <c r="E921" s="159" t="s">
        <v>2063</v>
      </c>
      <c r="F921" s="157" t="s">
        <v>2064</v>
      </c>
    </row>
    <row r="922" spans="2:6">
      <c r="B922" s="158" t="s">
        <v>2065</v>
      </c>
      <c r="C922" s="149" t="s">
        <v>2066</v>
      </c>
      <c r="D922" s="147" t="str">
        <f t="shared" si="14"/>
        <v>541</v>
      </c>
      <c r="E922" s="159" t="s">
        <v>2063</v>
      </c>
      <c r="F922" s="157" t="s">
        <v>2064</v>
      </c>
    </row>
    <row r="923" spans="2:6">
      <c r="B923" s="158" t="s">
        <v>2067</v>
      </c>
      <c r="C923" s="149" t="s">
        <v>2068</v>
      </c>
      <c r="D923" s="147" t="str">
        <f t="shared" si="14"/>
        <v>541</v>
      </c>
      <c r="E923" s="159" t="s">
        <v>2063</v>
      </c>
      <c r="F923" s="157" t="s">
        <v>2064</v>
      </c>
    </row>
    <row r="924" spans="2:6">
      <c r="B924" s="158" t="s">
        <v>2069</v>
      </c>
      <c r="C924" s="149" t="s">
        <v>2070</v>
      </c>
      <c r="D924" s="147" t="str">
        <f t="shared" si="14"/>
        <v>541</v>
      </c>
      <c r="E924" s="159" t="s">
        <v>2063</v>
      </c>
      <c r="F924" s="157" t="s">
        <v>2064</v>
      </c>
    </row>
    <row r="925" spans="2:6">
      <c r="B925" s="158" t="s">
        <v>2071</v>
      </c>
      <c r="C925" s="149" t="s">
        <v>2072</v>
      </c>
      <c r="D925" s="147" t="str">
        <f t="shared" si="14"/>
        <v>541</v>
      </c>
      <c r="E925" s="159" t="s">
        <v>2063</v>
      </c>
      <c r="F925" s="157" t="s">
        <v>2064</v>
      </c>
    </row>
    <row r="926" spans="2:6">
      <c r="B926" s="158" t="s">
        <v>2073</v>
      </c>
      <c r="C926" s="149" t="s">
        <v>2074</v>
      </c>
      <c r="D926" s="147" t="str">
        <f t="shared" si="14"/>
        <v>542</v>
      </c>
      <c r="E926" s="159" t="s">
        <v>2063</v>
      </c>
      <c r="F926" s="157" t="s">
        <v>2064</v>
      </c>
    </row>
    <row r="927" spans="2:6">
      <c r="B927" s="158" t="s">
        <v>2075</v>
      </c>
      <c r="C927" s="149" t="s">
        <v>2076</v>
      </c>
      <c r="D927" s="147" t="str">
        <f t="shared" si="14"/>
        <v>542</v>
      </c>
      <c r="E927" s="159" t="s">
        <v>2063</v>
      </c>
      <c r="F927" s="157" t="s">
        <v>2064</v>
      </c>
    </row>
    <row r="928" spans="2:6">
      <c r="B928" s="158" t="s">
        <v>2077</v>
      </c>
      <c r="C928" s="149" t="s">
        <v>2078</v>
      </c>
      <c r="D928" s="147" t="str">
        <f t="shared" si="14"/>
        <v>542</v>
      </c>
      <c r="E928" s="159" t="s">
        <v>2063</v>
      </c>
      <c r="F928" s="157" t="s">
        <v>2064</v>
      </c>
    </row>
    <row r="929" spans="2:6">
      <c r="B929" s="158" t="s">
        <v>2079</v>
      </c>
      <c r="C929" s="149" t="s">
        <v>2080</v>
      </c>
      <c r="D929" s="147" t="str">
        <f t="shared" si="14"/>
        <v>543</v>
      </c>
      <c r="E929" s="158" t="s">
        <v>2081</v>
      </c>
      <c r="F929" s="155" t="s">
        <v>2082</v>
      </c>
    </row>
    <row r="930" spans="2:6">
      <c r="B930" s="158" t="s">
        <v>2083</v>
      </c>
      <c r="C930" s="149" t="s">
        <v>2084</v>
      </c>
      <c r="D930" s="147" t="str">
        <f t="shared" si="14"/>
        <v>543</v>
      </c>
      <c r="E930" s="158" t="s">
        <v>2081</v>
      </c>
      <c r="F930" s="155" t="s">
        <v>2082</v>
      </c>
    </row>
    <row r="931" spans="2:6">
      <c r="B931" s="158" t="s">
        <v>2085</v>
      </c>
      <c r="C931" s="149" t="s">
        <v>2086</v>
      </c>
      <c r="D931" s="147" t="str">
        <f t="shared" si="14"/>
        <v>543</v>
      </c>
      <c r="E931" s="158" t="s">
        <v>2081</v>
      </c>
      <c r="F931" s="155" t="s">
        <v>2082</v>
      </c>
    </row>
    <row r="932" spans="2:6">
      <c r="B932" s="158" t="s">
        <v>2087</v>
      </c>
      <c r="C932" s="149" t="s">
        <v>2088</v>
      </c>
      <c r="D932" s="147" t="str">
        <f t="shared" si="14"/>
        <v>543</v>
      </c>
      <c r="E932" s="158" t="s">
        <v>2081</v>
      </c>
      <c r="F932" s="155" t="s">
        <v>2082</v>
      </c>
    </row>
    <row r="933" spans="2:6">
      <c r="B933" s="158" t="s">
        <v>2089</v>
      </c>
      <c r="C933" s="149" t="s">
        <v>2090</v>
      </c>
      <c r="D933" s="147" t="str">
        <f t="shared" si="14"/>
        <v>543</v>
      </c>
      <c r="E933" s="158" t="s">
        <v>2081</v>
      </c>
      <c r="F933" s="155" t="s">
        <v>2082</v>
      </c>
    </row>
    <row r="934" spans="2:6">
      <c r="B934" s="158" t="s">
        <v>2091</v>
      </c>
      <c r="C934" s="149" t="s">
        <v>2092</v>
      </c>
      <c r="D934" s="147" t="str">
        <f t="shared" si="14"/>
        <v>543</v>
      </c>
      <c r="E934" s="158" t="s">
        <v>2081</v>
      </c>
      <c r="F934" s="155" t="s">
        <v>2082</v>
      </c>
    </row>
    <row r="935" spans="2:6">
      <c r="B935" s="158" t="s">
        <v>2093</v>
      </c>
      <c r="C935" s="149" t="s">
        <v>2094</v>
      </c>
      <c r="D935" s="147" t="str">
        <f t="shared" si="14"/>
        <v>543</v>
      </c>
      <c r="E935" s="158" t="s">
        <v>2081</v>
      </c>
      <c r="F935" s="155" t="s">
        <v>2082</v>
      </c>
    </row>
    <row r="936" spans="2:6">
      <c r="B936" s="158" t="s">
        <v>2095</v>
      </c>
      <c r="C936" s="149" t="s">
        <v>2096</v>
      </c>
      <c r="D936" s="147" t="str">
        <f t="shared" si="14"/>
        <v>543</v>
      </c>
      <c r="E936" s="158" t="s">
        <v>2081</v>
      </c>
      <c r="F936" s="155" t="s">
        <v>2082</v>
      </c>
    </row>
    <row r="937" spans="2:6">
      <c r="B937" s="158" t="s">
        <v>2097</v>
      </c>
      <c r="C937" s="149" t="s">
        <v>2098</v>
      </c>
      <c r="D937" s="147" t="str">
        <f t="shared" si="14"/>
        <v>543</v>
      </c>
      <c r="E937" s="158" t="s">
        <v>2081</v>
      </c>
      <c r="F937" s="155" t="s">
        <v>2082</v>
      </c>
    </row>
    <row r="938" spans="2:6">
      <c r="B938" s="158" t="s">
        <v>2099</v>
      </c>
      <c r="C938" s="149" t="s">
        <v>2100</v>
      </c>
      <c r="D938" s="147" t="str">
        <f t="shared" si="14"/>
        <v>544</v>
      </c>
      <c r="E938" s="158" t="s">
        <v>2081</v>
      </c>
      <c r="F938" s="155" t="s">
        <v>2082</v>
      </c>
    </row>
    <row r="939" spans="2:6">
      <c r="B939" s="158" t="s">
        <v>2101</v>
      </c>
      <c r="C939" s="149" t="s">
        <v>2102</v>
      </c>
      <c r="D939" s="147" t="str">
        <f t="shared" si="14"/>
        <v>544</v>
      </c>
      <c r="E939" s="158" t="s">
        <v>2081</v>
      </c>
      <c r="F939" s="155" t="s">
        <v>2082</v>
      </c>
    </row>
    <row r="940" spans="2:6">
      <c r="B940" s="158" t="s">
        <v>2103</v>
      </c>
      <c r="C940" s="149" t="s">
        <v>2104</v>
      </c>
      <c r="D940" s="147" t="str">
        <f t="shared" si="14"/>
        <v>544</v>
      </c>
      <c r="E940" s="158" t="s">
        <v>2081</v>
      </c>
      <c r="F940" s="155" t="s">
        <v>2082</v>
      </c>
    </row>
    <row r="941" spans="2:6">
      <c r="B941" s="158" t="s">
        <v>2105</v>
      </c>
      <c r="C941" s="149" t="s">
        <v>2106</v>
      </c>
      <c r="D941" s="147" t="str">
        <f t="shared" si="14"/>
        <v>544</v>
      </c>
      <c r="E941" s="158" t="s">
        <v>2081</v>
      </c>
      <c r="F941" s="155" t="s">
        <v>2082</v>
      </c>
    </row>
    <row r="942" spans="2:6">
      <c r="B942" s="158" t="s">
        <v>2107</v>
      </c>
      <c r="C942" s="149" t="s">
        <v>2108</v>
      </c>
      <c r="D942" s="147" t="str">
        <f t="shared" si="14"/>
        <v>551</v>
      </c>
      <c r="E942" s="158" t="s">
        <v>2109</v>
      </c>
      <c r="F942" s="155" t="s">
        <v>2110</v>
      </c>
    </row>
    <row r="943" spans="2:6">
      <c r="B943" s="158" t="s">
        <v>2111</v>
      </c>
      <c r="C943" s="149" t="s">
        <v>2112</v>
      </c>
      <c r="D943" s="147" t="str">
        <f t="shared" si="14"/>
        <v>551</v>
      </c>
      <c r="E943" s="158" t="s">
        <v>2109</v>
      </c>
      <c r="F943" s="155" t="s">
        <v>2110</v>
      </c>
    </row>
    <row r="944" spans="2:6">
      <c r="B944" s="158" t="s">
        <v>2113</v>
      </c>
      <c r="C944" s="149" t="s">
        <v>2114</v>
      </c>
      <c r="D944" s="147" t="str">
        <f t="shared" si="14"/>
        <v>551</v>
      </c>
      <c r="E944" s="158" t="s">
        <v>2109</v>
      </c>
      <c r="F944" s="155" t="s">
        <v>2110</v>
      </c>
    </row>
    <row r="945" spans="2:6">
      <c r="B945" s="158" t="s">
        <v>2115</v>
      </c>
      <c r="C945" s="149" t="s">
        <v>2116</v>
      </c>
      <c r="D945" s="147" t="str">
        <f t="shared" si="14"/>
        <v>552</v>
      </c>
      <c r="E945" s="158" t="s">
        <v>2117</v>
      </c>
      <c r="F945" s="155" t="s">
        <v>2118</v>
      </c>
    </row>
    <row r="946" spans="2:6">
      <c r="B946" s="158" t="s">
        <v>2119</v>
      </c>
      <c r="C946" s="149" t="s">
        <v>2120</v>
      </c>
      <c r="D946" s="147" t="str">
        <f t="shared" si="14"/>
        <v>552</v>
      </c>
      <c r="E946" s="158" t="s">
        <v>2117</v>
      </c>
      <c r="F946" s="155" t="s">
        <v>2118</v>
      </c>
    </row>
    <row r="947" spans="2:6">
      <c r="B947" s="158" t="s">
        <v>2121</v>
      </c>
      <c r="C947" s="149" t="s">
        <v>2122</v>
      </c>
      <c r="D947" s="147" t="str">
        <f t="shared" si="14"/>
        <v>552</v>
      </c>
      <c r="E947" s="158" t="s">
        <v>2117</v>
      </c>
      <c r="F947" s="155" t="s">
        <v>2118</v>
      </c>
    </row>
    <row r="948" spans="2:6">
      <c r="B948" s="158" t="s">
        <v>2123</v>
      </c>
      <c r="C948" s="149" t="s">
        <v>2124</v>
      </c>
      <c r="D948" s="147" t="str">
        <f t="shared" si="14"/>
        <v>553</v>
      </c>
      <c r="E948" s="158" t="s">
        <v>2117</v>
      </c>
      <c r="F948" s="155" t="s">
        <v>2118</v>
      </c>
    </row>
    <row r="949" spans="2:6">
      <c r="B949" s="158" t="s">
        <v>2125</v>
      </c>
      <c r="C949" s="149" t="s">
        <v>2126</v>
      </c>
      <c r="D949" s="147" t="str">
        <f t="shared" si="14"/>
        <v>553</v>
      </c>
      <c r="E949" s="158" t="s">
        <v>2117</v>
      </c>
      <c r="F949" s="155" t="s">
        <v>2118</v>
      </c>
    </row>
    <row r="950" spans="2:6">
      <c r="B950" s="158" t="s">
        <v>2127</v>
      </c>
      <c r="C950" s="149" t="s">
        <v>2128</v>
      </c>
      <c r="D950" s="147" t="str">
        <f t="shared" si="14"/>
        <v>553</v>
      </c>
      <c r="E950" s="158" t="s">
        <v>2117</v>
      </c>
      <c r="F950" s="155" t="s">
        <v>2118</v>
      </c>
    </row>
    <row r="951" spans="2:6">
      <c r="B951" s="158" t="s">
        <v>2129</v>
      </c>
      <c r="C951" s="149" t="s">
        <v>2130</v>
      </c>
      <c r="D951" s="147" t="str">
        <f t="shared" si="14"/>
        <v>561</v>
      </c>
      <c r="E951" s="158" t="s">
        <v>2131</v>
      </c>
      <c r="F951" s="155" t="s">
        <v>2130</v>
      </c>
    </row>
    <row r="952" spans="2:6">
      <c r="B952" s="158" t="s">
        <v>2132</v>
      </c>
      <c r="C952" s="149" t="s">
        <v>2133</v>
      </c>
      <c r="D952" s="147" t="str">
        <f t="shared" si="14"/>
        <v>561</v>
      </c>
      <c r="E952" s="158" t="s">
        <v>2134</v>
      </c>
      <c r="F952" s="155" t="s">
        <v>2135</v>
      </c>
    </row>
    <row r="953" spans="2:6">
      <c r="B953" s="158" t="s">
        <v>2136</v>
      </c>
      <c r="C953" s="149" t="s">
        <v>2137</v>
      </c>
      <c r="D953" s="147" t="str">
        <f t="shared" si="14"/>
        <v>562</v>
      </c>
      <c r="E953" s="158" t="s">
        <v>2134</v>
      </c>
      <c r="F953" s="155" t="s">
        <v>2135</v>
      </c>
    </row>
    <row r="954" spans="2:6">
      <c r="B954" s="158" t="s">
        <v>2138</v>
      </c>
      <c r="C954" s="149" t="s">
        <v>2139</v>
      </c>
      <c r="D954" s="147" t="str">
        <f t="shared" si="14"/>
        <v>562</v>
      </c>
      <c r="E954" s="158" t="s">
        <v>2134</v>
      </c>
      <c r="F954" s="155" t="s">
        <v>2135</v>
      </c>
    </row>
    <row r="955" spans="2:6">
      <c r="B955" s="158" t="s">
        <v>2140</v>
      </c>
      <c r="C955" s="149" t="s">
        <v>2141</v>
      </c>
      <c r="D955" s="147" t="str">
        <f t="shared" si="14"/>
        <v>562</v>
      </c>
      <c r="E955" s="158" t="s">
        <v>2134</v>
      </c>
      <c r="F955" s="155" t="s">
        <v>2135</v>
      </c>
    </row>
    <row r="956" spans="2:6">
      <c r="B956" s="158" t="s">
        <v>2142</v>
      </c>
      <c r="C956" s="149" t="s">
        <v>2143</v>
      </c>
      <c r="D956" s="147" t="str">
        <f t="shared" si="14"/>
        <v>562</v>
      </c>
      <c r="E956" s="158" t="s">
        <v>2134</v>
      </c>
      <c r="F956" s="155" t="s">
        <v>2135</v>
      </c>
    </row>
    <row r="957" spans="2:6">
      <c r="B957" s="158" t="s">
        <v>2144</v>
      </c>
      <c r="C957" s="149" t="s">
        <v>2145</v>
      </c>
      <c r="D957" s="147" t="str">
        <f t="shared" si="14"/>
        <v>563</v>
      </c>
      <c r="E957" s="158" t="s">
        <v>2134</v>
      </c>
      <c r="F957" s="155" t="s">
        <v>2135</v>
      </c>
    </row>
    <row r="958" spans="2:6">
      <c r="B958" s="158" t="s">
        <v>2146</v>
      </c>
      <c r="C958" s="149" t="s">
        <v>2147</v>
      </c>
      <c r="D958" s="147" t="str">
        <f t="shared" si="14"/>
        <v>563</v>
      </c>
      <c r="E958" s="158" t="s">
        <v>2134</v>
      </c>
      <c r="F958" s="155" t="s">
        <v>2135</v>
      </c>
    </row>
    <row r="959" spans="2:6">
      <c r="B959" s="158" t="s">
        <v>2148</v>
      </c>
      <c r="C959" s="149" t="s">
        <v>2149</v>
      </c>
      <c r="D959" s="147" t="str">
        <f t="shared" si="14"/>
        <v>563</v>
      </c>
      <c r="E959" s="158" t="s">
        <v>2134</v>
      </c>
      <c r="F959" s="155" t="s">
        <v>2135</v>
      </c>
    </row>
    <row r="960" spans="2:6">
      <c r="B960" s="158" t="s">
        <v>2150</v>
      </c>
      <c r="C960" s="149" t="s">
        <v>2151</v>
      </c>
      <c r="D960" s="147" t="str">
        <f t="shared" si="14"/>
        <v>571</v>
      </c>
      <c r="E960" s="158" t="s">
        <v>2152</v>
      </c>
      <c r="F960" s="155" t="s">
        <v>2153</v>
      </c>
    </row>
    <row r="961" spans="2:6">
      <c r="B961" s="158" t="s">
        <v>2154</v>
      </c>
      <c r="C961" s="149" t="s">
        <v>2155</v>
      </c>
      <c r="D961" s="147" t="str">
        <f t="shared" si="14"/>
        <v>572</v>
      </c>
      <c r="E961" s="158" t="s">
        <v>2152</v>
      </c>
      <c r="F961" s="155" t="s">
        <v>2153</v>
      </c>
    </row>
    <row r="962" spans="2:6">
      <c r="B962" s="158" t="s">
        <v>2156</v>
      </c>
      <c r="C962" s="149" t="s">
        <v>2157</v>
      </c>
      <c r="D962" s="147" t="str">
        <f t="shared" si="14"/>
        <v>581</v>
      </c>
      <c r="E962" s="158" t="s">
        <v>2158</v>
      </c>
      <c r="F962" s="155" t="s">
        <v>2159</v>
      </c>
    </row>
    <row r="963" spans="2:6">
      <c r="B963" s="158" t="s">
        <v>2160</v>
      </c>
      <c r="C963" s="149" t="s">
        <v>2161</v>
      </c>
      <c r="D963" s="147" t="str">
        <f t="shared" si="14"/>
        <v>582</v>
      </c>
      <c r="E963" s="158" t="s">
        <v>2158</v>
      </c>
      <c r="F963" s="155" t="s">
        <v>2159</v>
      </c>
    </row>
    <row r="964" spans="2:6">
      <c r="B964" s="158" t="s">
        <v>2162</v>
      </c>
      <c r="C964" s="149" t="s">
        <v>2163</v>
      </c>
      <c r="D964" s="147" t="str">
        <f t="shared" ref="D964:D1027" si="15">LEFT(B964,3)</f>
        <v>582</v>
      </c>
      <c r="E964" s="158" t="s">
        <v>2158</v>
      </c>
      <c r="F964" s="155" t="s">
        <v>2159</v>
      </c>
    </row>
    <row r="965" spans="2:6">
      <c r="B965" s="158" t="s">
        <v>2164</v>
      </c>
      <c r="C965" s="149" t="s">
        <v>2165</v>
      </c>
      <c r="D965" s="147" t="str">
        <f t="shared" si="15"/>
        <v>582</v>
      </c>
      <c r="E965" s="158" t="s">
        <v>2158</v>
      </c>
      <c r="F965" s="155" t="s">
        <v>2159</v>
      </c>
    </row>
    <row r="966" spans="2:6">
      <c r="B966" s="158" t="s">
        <v>2166</v>
      </c>
      <c r="C966" s="149" t="s">
        <v>2167</v>
      </c>
      <c r="D966" s="147" t="str">
        <f t="shared" si="15"/>
        <v>591</v>
      </c>
      <c r="E966" s="160" t="s">
        <v>2168</v>
      </c>
      <c r="F966" s="154" t="s">
        <v>2169</v>
      </c>
    </row>
    <row r="967" spans="2:6">
      <c r="B967" s="158" t="s">
        <v>2170</v>
      </c>
      <c r="C967" s="149" t="s">
        <v>2171</v>
      </c>
      <c r="D967" s="147" t="str">
        <f t="shared" si="15"/>
        <v>592</v>
      </c>
      <c r="E967" s="160" t="s">
        <v>2168</v>
      </c>
      <c r="F967" s="154" t="s">
        <v>2169</v>
      </c>
    </row>
    <row r="968" spans="2:6">
      <c r="B968" s="158" t="s">
        <v>2172</v>
      </c>
      <c r="C968" s="149" t="s">
        <v>2173</v>
      </c>
      <c r="D968" s="147" t="str">
        <f t="shared" si="15"/>
        <v>593</v>
      </c>
      <c r="E968" s="160" t="s">
        <v>2168</v>
      </c>
      <c r="F968" s="154" t="s">
        <v>2169</v>
      </c>
    </row>
    <row r="969" spans="2:6">
      <c r="B969" s="158" t="s">
        <v>2174</v>
      </c>
      <c r="C969" s="149" t="s">
        <v>2175</v>
      </c>
      <c r="D969" s="147" t="str">
        <f t="shared" si="15"/>
        <v>594</v>
      </c>
      <c r="E969" s="160" t="s">
        <v>2168</v>
      </c>
      <c r="F969" s="154" t="s">
        <v>2169</v>
      </c>
    </row>
    <row r="970" spans="2:6">
      <c r="B970" s="158" t="s">
        <v>2176</v>
      </c>
      <c r="C970" s="149" t="s">
        <v>2177</v>
      </c>
      <c r="D970" s="147" t="str">
        <f t="shared" si="15"/>
        <v>594</v>
      </c>
      <c r="E970" s="160" t="s">
        <v>2168</v>
      </c>
      <c r="F970" s="154" t="s">
        <v>2169</v>
      </c>
    </row>
    <row r="971" spans="2:6">
      <c r="B971" s="158" t="s">
        <v>2178</v>
      </c>
      <c r="C971" s="149" t="s">
        <v>2179</v>
      </c>
      <c r="D971" s="147" t="str">
        <f t="shared" si="15"/>
        <v>594</v>
      </c>
      <c r="E971" s="160" t="s">
        <v>2168</v>
      </c>
      <c r="F971" s="154" t="s">
        <v>2169</v>
      </c>
    </row>
    <row r="972" spans="2:6">
      <c r="B972" s="158" t="s">
        <v>2180</v>
      </c>
      <c r="C972" s="149" t="s">
        <v>2181</v>
      </c>
      <c r="D972" s="147" t="str">
        <f t="shared" si="15"/>
        <v>595</v>
      </c>
      <c r="E972" s="160" t="s">
        <v>2168</v>
      </c>
      <c r="F972" s="154" t="s">
        <v>2169</v>
      </c>
    </row>
    <row r="973" spans="2:6">
      <c r="B973" s="158" t="s">
        <v>2182</v>
      </c>
      <c r="C973" s="149" t="s">
        <v>2183</v>
      </c>
      <c r="D973" s="147" t="str">
        <f t="shared" si="15"/>
        <v>595</v>
      </c>
      <c r="E973" s="160" t="s">
        <v>2168</v>
      </c>
      <c r="F973" s="154" t="s">
        <v>2169</v>
      </c>
    </row>
    <row r="974" spans="2:6">
      <c r="B974" s="158" t="s">
        <v>2184</v>
      </c>
      <c r="C974" s="149" t="s">
        <v>2185</v>
      </c>
      <c r="D974" s="147" t="str">
        <f t="shared" si="15"/>
        <v>595</v>
      </c>
      <c r="E974" s="160" t="s">
        <v>2168</v>
      </c>
      <c r="F974" s="154" t="s">
        <v>2169</v>
      </c>
    </row>
    <row r="975" spans="2:6">
      <c r="B975" s="158" t="s">
        <v>2186</v>
      </c>
      <c r="C975" s="149" t="s">
        <v>2187</v>
      </c>
      <c r="D975" s="147" t="str">
        <f t="shared" si="15"/>
        <v>596</v>
      </c>
      <c r="E975" s="160" t="s">
        <v>2168</v>
      </c>
      <c r="F975" s="154" t="s">
        <v>2169</v>
      </c>
    </row>
    <row r="976" spans="2:6">
      <c r="B976" s="158" t="s">
        <v>2188</v>
      </c>
      <c r="C976" s="149" t="s">
        <v>2189</v>
      </c>
      <c r="D976" s="147" t="str">
        <f t="shared" si="15"/>
        <v>599</v>
      </c>
      <c r="E976" s="160" t="s">
        <v>2168</v>
      </c>
      <c r="F976" s="154" t="s">
        <v>2169</v>
      </c>
    </row>
    <row r="977" spans="2:6">
      <c r="B977" s="158" t="s">
        <v>2190</v>
      </c>
      <c r="C977" s="149" t="s">
        <v>2191</v>
      </c>
      <c r="D977" s="147" t="str">
        <f t="shared" si="15"/>
        <v>601</v>
      </c>
      <c r="E977" s="158" t="s">
        <v>2192</v>
      </c>
      <c r="F977" s="155" t="s">
        <v>2193</v>
      </c>
    </row>
    <row r="978" spans="2:6">
      <c r="B978" s="158" t="s">
        <v>2194</v>
      </c>
      <c r="C978" s="149" t="s">
        <v>2195</v>
      </c>
      <c r="D978" s="147" t="str">
        <f t="shared" si="15"/>
        <v>602</v>
      </c>
      <c r="E978" s="158" t="s">
        <v>2192</v>
      </c>
      <c r="F978" s="155" t="s">
        <v>2193</v>
      </c>
    </row>
    <row r="979" spans="2:6">
      <c r="B979" s="158" t="s">
        <v>2196</v>
      </c>
      <c r="C979" s="149" t="s">
        <v>2197</v>
      </c>
      <c r="D979" s="147" t="str">
        <f t="shared" si="15"/>
        <v>609</v>
      </c>
      <c r="E979" s="158" t="s">
        <v>2192</v>
      </c>
      <c r="F979" s="155" t="s">
        <v>2193</v>
      </c>
    </row>
    <row r="980" spans="2:6">
      <c r="B980" s="158" t="s">
        <v>2198</v>
      </c>
      <c r="C980" s="149" t="s">
        <v>2199</v>
      </c>
      <c r="D980" s="147" t="str">
        <f t="shared" si="15"/>
        <v>611</v>
      </c>
      <c r="E980" s="158" t="s">
        <v>2200</v>
      </c>
      <c r="F980" s="155" t="s">
        <v>2201</v>
      </c>
    </row>
    <row r="981" spans="2:6">
      <c r="B981" s="158" t="s">
        <v>2202</v>
      </c>
      <c r="C981" s="149" t="s">
        <v>2203</v>
      </c>
      <c r="D981" s="147" t="str">
        <f t="shared" si="15"/>
        <v>612</v>
      </c>
      <c r="E981" s="158" t="s">
        <v>2200</v>
      </c>
      <c r="F981" s="155" t="s">
        <v>2201</v>
      </c>
    </row>
    <row r="982" spans="2:6">
      <c r="B982" s="158" t="s">
        <v>2204</v>
      </c>
      <c r="C982" s="149" t="s">
        <v>2205</v>
      </c>
      <c r="D982" s="147" t="str">
        <f t="shared" si="15"/>
        <v>612</v>
      </c>
      <c r="E982" s="158" t="s">
        <v>2200</v>
      </c>
      <c r="F982" s="155" t="s">
        <v>2201</v>
      </c>
    </row>
    <row r="983" spans="2:6">
      <c r="B983" s="158" t="s">
        <v>2206</v>
      </c>
      <c r="C983" s="149" t="s">
        <v>2207</v>
      </c>
      <c r="D983" s="147" t="str">
        <f t="shared" si="15"/>
        <v>613</v>
      </c>
      <c r="E983" s="158" t="s">
        <v>2200</v>
      </c>
      <c r="F983" s="155" t="s">
        <v>2201</v>
      </c>
    </row>
    <row r="984" spans="2:6">
      <c r="B984" s="158" t="s">
        <v>2208</v>
      </c>
      <c r="C984" s="149" t="s">
        <v>2209</v>
      </c>
      <c r="D984" s="147" t="str">
        <f t="shared" si="15"/>
        <v>614</v>
      </c>
      <c r="E984" s="158" t="s">
        <v>2200</v>
      </c>
      <c r="F984" s="155" t="s">
        <v>2201</v>
      </c>
    </row>
    <row r="985" spans="2:6">
      <c r="B985" s="158" t="s">
        <v>2210</v>
      </c>
      <c r="C985" s="149" t="s">
        <v>2211</v>
      </c>
      <c r="D985" s="147" t="str">
        <f t="shared" si="15"/>
        <v>619</v>
      </c>
      <c r="E985" s="158" t="s">
        <v>2200</v>
      </c>
      <c r="F985" s="155" t="s">
        <v>2201</v>
      </c>
    </row>
    <row r="986" spans="2:6">
      <c r="B986" s="158" t="s">
        <v>2212</v>
      </c>
      <c r="C986" s="149" t="s">
        <v>2213</v>
      </c>
      <c r="D986" s="147" t="str">
        <f t="shared" si="15"/>
        <v>621</v>
      </c>
      <c r="E986" s="158" t="s">
        <v>2214</v>
      </c>
      <c r="F986" s="155" t="s">
        <v>2215</v>
      </c>
    </row>
    <row r="987" spans="2:6">
      <c r="B987" s="158" t="s">
        <v>2216</v>
      </c>
      <c r="C987" s="149" t="s">
        <v>2217</v>
      </c>
      <c r="D987" s="147" t="str">
        <f t="shared" si="15"/>
        <v>622</v>
      </c>
      <c r="E987" s="158" t="s">
        <v>2214</v>
      </c>
      <c r="F987" s="155" t="s">
        <v>2215</v>
      </c>
    </row>
    <row r="988" spans="2:6">
      <c r="B988" s="158" t="s">
        <v>2218</v>
      </c>
      <c r="C988" s="149" t="s">
        <v>2219</v>
      </c>
      <c r="D988" s="147" t="str">
        <f t="shared" si="15"/>
        <v>623</v>
      </c>
      <c r="E988" s="158" t="s">
        <v>2214</v>
      </c>
      <c r="F988" s="155" t="s">
        <v>2215</v>
      </c>
    </row>
    <row r="989" spans="2:6">
      <c r="B989" s="158" t="s">
        <v>2220</v>
      </c>
      <c r="C989" s="149" t="s">
        <v>2221</v>
      </c>
      <c r="D989" s="147" t="str">
        <f t="shared" si="15"/>
        <v>623</v>
      </c>
      <c r="E989" s="158" t="s">
        <v>2214</v>
      </c>
      <c r="F989" s="155" t="s">
        <v>2215</v>
      </c>
    </row>
    <row r="990" spans="2:6">
      <c r="B990" s="158" t="s">
        <v>2222</v>
      </c>
      <c r="C990" s="149" t="s">
        <v>2223</v>
      </c>
      <c r="D990" s="147" t="str">
        <f t="shared" si="15"/>
        <v>623</v>
      </c>
      <c r="E990" s="158" t="s">
        <v>2214</v>
      </c>
      <c r="F990" s="155" t="s">
        <v>2215</v>
      </c>
    </row>
    <row r="991" spans="2:6">
      <c r="B991" s="158" t="s">
        <v>2224</v>
      </c>
      <c r="C991" s="149" t="s">
        <v>2225</v>
      </c>
      <c r="D991" s="147" t="str">
        <f t="shared" si="15"/>
        <v>623</v>
      </c>
      <c r="E991" s="158" t="s">
        <v>2214</v>
      </c>
      <c r="F991" s="155" t="s">
        <v>2215</v>
      </c>
    </row>
    <row r="992" spans="2:6">
      <c r="B992" s="158" t="s">
        <v>2226</v>
      </c>
      <c r="C992" s="149" t="s">
        <v>2227</v>
      </c>
      <c r="D992" s="147" t="str">
        <f t="shared" si="15"/>
        <v>624</v>
      </c>
      <c r="E992" s="158" t="s">
        <v>2214</v>
      </c>
      <c r="F992" s="155" t="s">
        <v>2215</v>
      </c>
    </row>
    <row r="993" spans="2:6">
      <c r="B993" s="158" t="s">
        <v>2228</v>
      </c>
      <c r="C993" s="149" t="s">
        <v>2229</v>
      </c>
      <c r="D993" s="147" t="str">
        <f t="shared" si="15"/>
        <v>624</v>
      </c>
      <c r="E993" s="158" t="s">
        <v>2214</v>
      </c>
      <c r="F993" s="155" t="s">
        <v>2215</v>
      </c>
    </row>
    <row r="994" spans="2:6">
      <c r="B994" s="158" t="s">
        <v>2230</v>
      </c>
      <c r="C994" s="149" t="s">
        <v>2231</v>
      </c>
      <c r="D994" s="147" t="str">
        <f t="shared" si="15"/>
        <v>629</v>
      </c>
      <c r="E994" s="158" t="s">
        <v>2214</v>
      </c>
      <c r="F994" s="155" t="s">
        <v>2215</v>
      </c>
    </row>
    <row r="995" spans="2:6">
      <c r="B995" s="158" t="s">
        <v>2232</v>
      </c>
      <c r="C995" s="149" t="s">
        <v>2233</v>
      </c>
      <c r="D995" s="147" t="str">
        <f t="shared" si="15"/>
        <v>629</v>
      </c>
      <c r="E995" s="158" t="s">
        <v>2214</v>
      </c>
      <c r="F995" s="155" t="s">
        <v>2215</v>
      </c>
    </row>
    <row r="996" spans="2:6">
      <c r="B996" s="158" t="s">
        <v>2234</v>
      </c>
      <c r="C996" s="149" t="s">
        <v>2235</v>
      </c>
      <c r="D996" s="147" t="str">
        <f t="shared" si="15"/>
        <v>631</v>
      </c>
      <c r="E996" s="158" t="s">
        <v>2236</v>
      </c>
      <c r="F996" s="155" t="s">
        <v>2237</v>
      </c>
    </row>
    <row r="997" spans="2:6">
      <c r="B997" s="158" t="s">
        <v>2238</v>
      </c>
      <c r="C997" s="149" t="s">
        <v>2239</v>
      </c>
      <c r="D997" s="147" t="str">
        <f t="shared" si="15"/>
        <v>631</v>
      </c>
      <c r="E997" s="158" t="s">
        <v>2236</v>
      </c>
      <c r="F997" s="155" t="s">
        <v>2237</v>
      </c>
    </row>
    <row r="998" spans="2:6">
      <c r="B998" s="158" t="s">
        <v>2240</v>
      </c>
      <c r="C998" s="149" t="s">
        <v>2241</v>
      </c>
      <c r="D998" s="147" t="str">
        <f t="shared" si="15"/>
        <v>631</v>
      </c>
      <c r="E998" s="158" t="s">
        <v>2236</v>
      </c>
      <c r="F998" s="155" t="s">
        <v>2237</v>
      </c>
    </row>
    <row r="999" spans="2:6">
      <c r="B999" s="158" t="s">
        <v>2242</v>
      </c>
      <c r="C999" s="149" t="s">
        <v>2243</v>
      </c>
      <c r="D999" s="147" t="str">
        <f t="shared" si="15"/>
        <v>632</v>
      </c>
      <c r="E999" s="158" t="s">
        <v>2244</v>
      </c>
      <c r="F999" s="155" t="s">
        <v>2245</v>
      </c>
    </row>
    <row r="1000" spans="2:6">
      <c r="B1000" s="158" t="s">
        <v>2246</v>
      </c>
      <c r="C1000" s="149" t="s">
        <v>2247</v>
      </c>
      <c r="D1000" s="147" t="str">
        <f t="shared" si="15"/>
        <v>632</v>
      </c>
      <c r="E1000" s="158" t="s">
        <v>2244</v>
      </c>
      <c r="F1000" s="155" t="s">
        <v>2245</v>
      </c>
    </row>
    <row r="1001" spans="2:6">
      <c r="B1001" s="158" t="s">
        <v>2248</v>
      </c>
      <c r="C1001" s="149" t="s">
        <v>2249</v>
      </c>
      <c r="D1001" s="147" t="str">
        <f t="shared" si="15"/>
        <v>633</v>
      </c>
      <c r="E1001" s="158" t="s">
        <v>2244</v>
      </c>
      <c r="F1001" s="155" t="s">
        <v>2245</v>
      </c>
    </row>
    <row r="1002" spans="2:6">
      <c r="B1002" s="158" t="s">
        <v>2250</v>
      </c>
      <c r="C1002" s="149" t="s">
        <v>2251</v>
      </c>
      <c r="D1002" s="147" t="str">
        <f t="shared" si="15"/>
        <v>633</v>
      </c>
      <c r="E1002" s="158" t="s">
        <v>2244</v>
      </c>
      <c r="F1002" s="155" t="s">
        <v>2245</v>
      </c>
    </row>
    <row r="1003" spans="2:6">
      <c r="B1003" s="158" t="s">
        <v>2252</v>
      </c>
      <c r="C1003" s="149" t="s">
        <v>2253</v>
      </c>
      <c r="D1003" s="147" t="str">
        <f t="shared" si="15"/>
        <v>641</v>
      </c>
      <c r="E1003" s="159" t="s">
        <v>2254</v>
      </c>
      <c r="F1003" s="157" t="s">
        <v>2255</v>
      </c>
    </row>
    <row r="1004" spans="2:6">
      <c r="B1004" s="158" t="s">
        <v>2256</v>
      </c>
      <c r="C1004" s="149" t="s">
        <v>2257</v>
      </c>
      <c r="D1004" s="147" t="str">
        <f t="shared" si="15"/>
        <v>642</v>
      </c>
      <c r="E1004" s="159" t="s">
        <v>2254</v>
      </c>
      <c r="F1004" s="157" t="s">
        <v>2255</v>
      </c>
    </row>
    <row r="1005" spans="2:6">
      <c r="B1005" s="158" t="s">
        <v>2258</v>
      </c>
      <c r="C1005" s="149" t="s">
        <v>2259</v>
      </c>
      <c r="D1005" s="147" t="str">
        <f t="shared" si="15"/>
        <v>642</v>
      </c>
      <c r="E1005" s="159" t="s">
        <v>2254</v>
      </c>
      <c r="F1005" s="157" t="s">
        <v>2255</v>
      </c>
    </row>
    <row r="1006" spans="2:6">
      <c r="B1006" s="158" t="s">
        <v>2260</v>
      </c>
      <c r="C1006" s="149" t="s">
        <v>2261</v>
      </c>
      <c r="D1006" s="147" t="str">
        <f t="shared" si="15"/>
        <v>642</v>
      </c>
      <c r="E1006" s="159" t="s">
        <v>2254</v>
      </c>
      <c r="F1006" s="157" t="s">
        <v>2255</v>
      </c>
    </row>
    <row r="1007" spans="2:6">
      <c r="B1007" s="158" t="s">
        <v>2262</v>
      </c>
      <c r="C1007" s="149" t="s">
        <v>2263</v>
      </c>
      <c r="D1007" s="147" t="str">
        <f t="shared" si="15"/>
        <v>643</v>
      </c>
      <c r="E1007" s="159" t="s">
        <v>2254</v>
      </c>
      <c r="F1007" s="157" t="s">
        <v>2255</v>
      </c>
    </row>
    <row r="1008" spans="2:6">
      <c r="B1008" s="158" t="s">
        <v>2264</v>
      </c>
      <c r="C1008" s="149" t="s">
        <v>2265</v>
      </c>
      <c r="D1008" s="147" t="str">
        <f t="shared" si="15"/>
        <v>643</v>
      </c>
      <c r="E1008" s="159" t="s">
        <v>2254</v>
      </c>
      <c r="F1008" s="157" t="s">
        <v>2255</v>
      </c>
    </row>
    <row r="1009" spans="2:6">
      <c r="B1009" s="158" t="s">
        <v>2266</v>
      </c>
      <c r="C1009" s="149" t="s">
        <v>2267</v>
      </c>
      <c r="D1009" s="147" t="str">
        <f t="shared" si="15"/>
        <v>643</v>
      </c>
      <c r="E1009" s="159" t="s">
        <v>2254</v>
      </c>
      <c r="F1009" s="157" t="s">
        <v>2255</v>
      </c>
    </row>
    <row r="1010" spans="2:6">
      <c r="B1010" s="158" t="s">
        <v>2268</v>
      </c>
      <c r="C1010" s="149" t="s">
        <v>2269</v>
      </c>
      <c r="D1010" s="147" t="str">
        <f t="shared" si="15"/>
        <v>643</v>
      </c>
      <c r="E1010" s="159" t="s">
        <v>2254</v>
      </c>
      <c r="F1010" s="157" t="s">
        <v>2255</v>
      </c>
    </row>
    <row r="1011" spans="2:6">
      <c r="B1011" s="158" t="s">
        <v>2270</v>
      </c>
      <c r="C1011" s="149" t="s">
        <v>2271</v>
      </c>
      <c r="D1011" s="147" t="str">
        <f t="shared" si="15"/>
        <v>643</v>
      </c>
      <c r="E1011" s="159" t="s">
        <v>2254</v>
      </c>
      <c r="F1011" s="157" t="s">
        <v>2255</v>
      </c>
    </row>
    <row r="1012" spans="2:6">
      <c r="B1012" s="158" t="s">
        <v>2272</v>
      </c>
      <c r="C1012" s="149" t="s">
        <v>2273</v>
      </c>
      <c r="D1012" s="147" t="str">
        <f t="shared" si="15"/>
        <v>644</v>
      </c>
      <c r="E1012" s="159" t="s">
        <v>2254</v>
      </c>
      <c r="F1012" s="157" t="s">
        <v>2255</v>
      </c>
    </row>
    <row r="1013" spans="2:6">
      <c r="B1013" s="158" t="s">
        <v>2274</v>
      </c>
      <c r="C1013" s="149" t="s">
        <v>2275</v>
      </c>
      <c r="D1013" s="147" t="str">
        <f t="shared" si="15"/>
        <v>645</v>
      </c>
      <c r="E1013" s="159" t="s">
        <v>2254</v>
      </c>
      <c r="F1013" s="157" t="s">
        <v>2255</v>
      </c>
    </row>
    <row r="1014" spans="2:6">
      <c r="B1014" s="158" t="s">
        <v>2276</v>
      </c>
      <c r="C1014" s="149" t="s">
        <v>2277</v>
      </c>
      <c r="D1014" s="147" t="str">
        <f t="shared" si="15"/>
        <v>649</v>
      </c>
      <c r="E1014" s="159" t="s">
        <v>2254</v>
      </c>
      <c r="F1014" s="157" t="s">
        <v>2255</v>
      </c>
    </row>
    <row r="1015" spans="2:6">
      <c r="B1015" s="158" t="s">
        <v>2278</v>
      </c>
      <c r="C1015" s="149" t="s">
        <v>2279</v>
      </c>
      <c r="D1015" s="147" t="str">
        <f t="shared" si="15"/>
        <v>651</v>
      </c>
      <c r="E1015" s="158" t="s">
        <v>2280</v>
      </c>
      <c r="F1015" s="155" t="s">
        <v>2281</v>
      </c>
    </row>
    <row r="1016" spans="2:6">
      <c r="B1016" s="158" t="s">
        <v>2282</v>
      </c>
      <c r="C1016" s="149" t="s">
        <v>2283</v>
      </c>
      <c r="D1016" s="147" t="str">
        <f t="shared" si="15"/>
        <v>651</v>
      </c>
      <c r="E1016" s="158" t="s">
        <v>2280</v>
      </c>
      <c r="F1016" s="155" t="s">
        <v>2281</v>
      </c>
    </row>
    <row r="1017" spans="2:6">
      <c r="B1017" s="158" t="s">
        <v>2284</v>
      </c>
      <c r="C1017" s="149" t="s">
        <v>2285</v>
      </c>
      <c r="D1017" s="147" t="str">
        <f t="shared" si="15"/>
        <v>651</v>
      </c>
      <c r="E1017" s="158" t="s">
        <v>2280</v>
      </c>
      <c r="F1017" s="155" t="s">
        <v>2281</v>
      </c>
    </row>
    <row r="1018" spans="2:6">
      <c r="B1018" s="158" t="s">
        <v>2286</v>
      </c>
      <c r="C1018" s="149" t="s">
        <v>2287</v>
      </c>
      <c r="D1018" s="147" t="str">
        <f t="shared" si="15"/>
        <v>651</v>
      </c>
      <c r="E1018" s="158" t="s">
        <v>2280</v>
      </c>
      <c r="F1018" s="155" t="s">
        <v>2281</v>
      </c>
    </row>
    <row r="1019" spans="2:6">
      <c r="B1019" s="158" t="s">
        <v>2288</v>
      </c>
      <c r="C1019" s="149" t="s">
        <v>2289</v>
      </c>
      <c r="D1019" s="147" t="str">
        <f t="shared" si="15"/>
        <v>652</v>
      </c>
      <c r="E1019" s="160" t="s">
        <v>2290</v>
      </c>
      <c r="F1019" s="154" t="s">
        <v>2291</v>
      </c>
    </row>
    <row r="1020" spans="2:6">
      <c r="B1020" s="158" t="s">
        <v>2292</v>
      </c>
      <c r="C1020" s="149" t="s">
        <v>2293</v>
      </c>
      <c r="D1020" s="147" t="str">
        <f t="shared" si="15"/>
        <v>653</v>
      </c>
      <c r="E1020" s="160" t="s">
        <v>2290</v>
      </c>
      <c r="F1020" s="154" t="s">
        <v>2291</v>
      </c>
    </row>
    <row r="1021" spans="2:6">
      <c r="B1021" s="158" t="s">
        <v>2294</v>
      </c>
      <c r="C1021" s="149" t="s">
        <v>2295</v>
      </c>
      <c r="D1021" s="147" t="str">
        <f t="shared" si="15"/>
        <v>653</v>
      </c>
      <c r="E1021" s="160" t="s">
        <v>2290</v>
      </c>
      <c r="F1021" s="154" t="s">
        <v>2291</v>
      </c>
    </row>
    <row r="1022" spans="2:6">
      <c r="B1022" s="158" t="s">
        <v>2296</v>
      </c>
      <c r="C1022" s="149" t="s">
        <v>2297</v>
      </c>
      <c r="D1022" s="147" t="str">
        <f t="shared" si="15"/>
        <v>654</v>
      </c>
      <c r="E1022" s="160" t="s">
        <v>2290</v>
      </c>
      <c r="F1022" s="154" t="s">
        <v>2291</v>
      </c>
    </row>
    <row r="1023" spans="2:6">
      <c r="B1023" s="158" t="s">
        <v>2298</v>
      </c>
      <c r="C1023" s="149" t="s">
        <v>2299</v>
      </c>
      <c r="D1023" s="147" t="str">
        <f t="shared" si="15"/>
        <v>655</v>
      </c>
      <c r="E1023" s="160" t="s">
        <v>2290</v>
      </c>
      <c r="F1023" s="154" t="s">
        <v>2291</v>
      </c>
    </row>
    <row r="1024" spans="2:6">
      <c r="B1024" s="158" t="s">
        <v>2300</v>
      </c>
      <c r="C1024" s="149" t="s">
        <v>2301</v>
      </c>
      <c r="D1024" s="147" t="str">
        <f t="shared" si="15"/>
        <v>656</v>
      </c>
      <c r="E1024" s="160" t="s">
        <v>2290</v>
      </c>
      <c r="F1024" s="154" t="s">
        <v>2291</v>
      </c>
    </row>
    <row r="1025" spans="2:6">
      <c r="B1025" s="158" t="s">
        <v>2302</v>
      </c>
      <c r="C1025" s="149" t="s">
        <v>2303</v>
      </c>
      <c r="D1025" s="147" t="str">
        <f t="shared" si="15"/>
        <v>657</v>
      </c>
      <c r="E1025" s="160" t="s">
        <v>2290</v>
      </c>
      <c r="F1025" s="154" t="s">
        <v>2291</v>
      </c>
    </row>
    <row r="1026" spans="2:6">
      <c r="B1026" s="158" t="s">
        <v>2304</v>
      </c>
      <c r="C1026" s="149" t="s">
        <v>2305</v>
      </c>
      <c r="D1026" s="147" t="str">
        <f t="shared" si="15"/>
        <v>657</v>
      </c>
      <c r="E1026" s="160" t="s">
        <v>2290</v>
      </c>
      <c r="F1026" s="154" t="s">
        <v>2291</v>
      </c>
    </row>
    <row r="1027" spans="2:6">
      <c r="B1027" s="158" t="s">
        <v>2306</v>
      </c>
      <c r="C1027" s="149" t="s">
        <v>2307</v>
      </c>
      <c r="D1027" s="147" t="str">
        <f t="shared" si="15"/>
        <v>657</v>
      </c>
      <c r="E1027" s="160" t="s">
        <v>2290</v>
      </c>
      <c r="F1027" s="154" t="s">
        <v>2291</v>
      </c>
    </row>
    <row r="1028" spans="2:6">
      <c r="B1028" s="158" t="s">
        <v>2308</v>
      </c>
      <c r="C1028" s="149" t="s">
        <v>2309</v>
      </c>
      <c r="D1028" s="147" t="str">
        <f t="shared" ref="D1028:D1091" si="16">LEFT(B1028,3)</f>
        <v>659</v>
      </c>
      <c r="E1028" s="160" t="s">
        <v>2290</v>
      </c>
      <c r="F1028" s="154" t="s">
        <v>2291</v>
      </c>
    </row>
    <row r="1029" spans="2:6">
      <c r="B1029" s="158" t="s">
        <v>2310</v>
      </c>
      <c r="C1029" s="149" t="s">
        <v>2311</v>
      </c>
      <c r="D1029" s="147" t="str">
        <f t="shared" si="16"/>
        <v>659</v>
      </c>
      <c r="E1029" s="160" t="s">
        <v>2290</v>
      </c>
      <c r="F1029" s="154" t="s">
        <v>2291</v>
      </c>
    </row>
    <row r="1030" spans="2:6">
      <c r="B1030" s="158" t="s">
        <v>2312</v>
      </c>
      <c r="C1030" s="149" t="s">
        <v>2313</v>
      </c>
      <c r="D1030" s="147" t="str">
        <f t="shared" si="16"/>
        <v>661</v>
      </c>
      <c r="E1030" s="159" t="s">
        <v>2314</v>
      </c>
      <c r="F1030" s="157" t="s">
        <v>2315</v>
      </c>
    </row>
    <row r="1031" spans="2:6">
      <c r="B1031" s="158" t="s">
        <v>2316</v>
      </c>
      <c r="C1031" s="149" t="s">
        <v>2317</v>
      </c>
      <c r="D1031" s="147" t="str">
        <f t="shared" si="16"/>
        <v>662</v>
      </c>
      <c r="E1031" s="159" t="s">
        <v>2314</v>
      </c>
      <c r="F1031" s="157" t="s">
        <v>2315</v>
      </c>
    </row>
    <row r="1032" spans="2:6">
      <c r="B1032" s="158" t="s">
        <v>2318</v>
      </c>
      <c r="C1032" s="149" t="s">
        <v>2319</v>
      </c>
      <c r="D1032" s="147" t="str">
        <f t="shared" si="16"/>
        <v>662</v>
      </c>
      <c r="E1032" s="159" t="s">
        <v>2314</v>
      </c>
      <c r="F1032" s="157" t="s">
        <v>2315</v>
      </c>
    </row>
    <row r="1033" spans="2:6">
      <c r="B1033" s="158" t="s">
        <v>2320</v>
      </c>
      <c r="C1033" s="149" t="s">
        <v>2321</v>
      </c>
      <c r="D1033" s="147" t="str">
        <f t="shared" si="16"/>
        <v>662</v>
      </c>
      <c r="E1033" s="159" t="s">
        <v>2314</v>
      </c>
      <c r="F1033" s="157" t="s">
        <v>2315</v>
      </c>
    </row>
    <row r="1034" spans="2:6">
      <c r="B1034" s="158" t="s">
        <v>2322</v>
      </c>
      <c r="C1034" s="149" t="s">
        <v>2323</v>
      </c>
      <c r="D1034" s="147" t="str">
        <f t="shared" si="16"/>
        <v>662</v>
      </c>
      <c r="E1034" s="159" t="s">
        <v>2314</v>
      </c>
      <c r="F1034" s="157" t="s">
        <v>2315</v>
      </c>
    </row>
    <row r="1035" spans="2:6">
      <c r="B1035" s="158" t="s">
        <v>2324</v>
      </c>
      <c r="C1035" s="149" t="s">
        <v>2325</v>
      </c>
      <c r="D1035" s="147" t="str">
        <f t="shared" si="16"/>
        <v>662</v>
      </c>
      <c r="E1035" s="159" t="s">
        <v>2314</v>
      </c>
      <c r="F1035" s="157" t="s">
        <v>2315</v>
      </c>
    </row>
    <row r="1036" spans="2:6">
      <c r="B1036" s="158" t="s">
        <v>2326</v>
      </c>
      <c r="C1036" s="149" t="s">
        <v>2327</v>
      </c>
      <c r="D1036" s="147" t="str">
        <f t="shared" si="16"/>
        <v>663</v>
      </c>
      <c r="E1036" s="159" t="s">
        <v>2314</v>
      </c>
      <c r="F1036" s="157" t="s">
        <v>2315</v>
      </c>
    </row>
    <row r="1037" spans="2:6">
      <c r="B1037" s="158" t="s">
        <v>2328</v>
      </c>
      <c r="C1037" s="149" t="s">
        <v>2329</v>
      </c>
      <c r="D1037" s="147" t="str">
        <f t="shared" si="16"/>
        <v>663</v>
      </c>
      <c r="E1037" s="159" t="s">
        <v>2314</v>
      </c>
      <c r="F1037" s="157" t="s">
        <v>2315</v>
      </c>
    </row>
    <row r="1038" spans="2:6">
      <c r="B1038" s="158" t="s">
        <v>2330</v>
      </c>
      <c r="C1038" s="149" t="s">
        <v>2331</v>
      </c>
      <c r="D1038" s="147" t="str">
        <f t="shared" si="16"/>
        <v>663</v>
      </c>
      <c r="E1038" s="159" t="s">
        <v>2314</v>
      </c>
      <c r="F1038" s="157" t="s">
        <v>2315</v>
      </c>
    </row>
    <row r="1039" spans="2:6">
      <c r="B1039" s="158" t="s">
        <v>2332</v>
      </c>
      <c r="C1039" s="149" t="s">
        <v>2333</v>
      </c>
      <c r="D1039" s="147" t="str">
        <f t="shared" si="16"/>
        <v>663</v>
      </c>
      <c r="E1039" s="159" t="s">
        <v>2314</v>
      </c>
      <c r="F1039" s="157" t="s">
        <v>2315</v>
      </c>
    </row>
    <row r="1040" spans="2:6">
      <c r="B1040" s="158" t="s">
        <v>2334</v>
      </c>
      <c r="C1040" s="149" t="s">
        <v>2335</v>
      </c>
      <c r="D1040" s="147" t="str">
        <f t="shared" si="16"/>
        <v>663</v>
      </c>
      <c r="E1040" s="159" t="s">
        <v>2314</v>
      </c>
      <c r="F1040" s="157" t="s">
        <v>2315</v>
      </c>
    </row>
    <row r="1041" spans="2:6">
      <c r="B1041" s="158" t="s">
        <v>2336</v>
      </c>
      <c r="C1041" s="149" t="s">
        <v>2337</v>
      </c>
      <c r="D1041" s="147" t="str">
        <f t="shared" si="16"/>
        <v>663</v>
      </c>
      <c r="E1041" s="159" t="s">
        <v>2314</v>
      </c>
      <c r="F1041" s="157" t="s">
        <v>2315</v>
      </c>
    </row>
    <row r="1042" spans="2:6">
      <c r="B1042" s="158" t="s">
        <v>2338</v>
      </c>
      <c r="C1042" s="149" t="s">
        <v>2339</v>
      </c>
      <c r="D1042" s="147" t="str">
        <f t="shared" si="16"/>
        <v>663</v>
      </c>
      <c r="E1042" s="159" t="s">
        <v>2314</v>
      </c>
      <c r="F1042" s="157" t="s">
        <v>2315</v>
      </c>
    </row>
    <row r="1043" spans="2:6">
      <c r="B1043" s="158" t="s">
        <v>2340</v>
      </c>
      <c r="C1043" s="149" t="s">
        <v>2341</v>
      </c>
      <c r="D1043" s="147" t="str">
        <f t="shared" si="16"/>
        <v>663</v>
      </c>
      <c r="E1043" s="159" t="s">
        <v>2314</v>
      </c>
      <c r="F1043" s="157" t="s">
        <v>2315</v>
      </c>
    </row>
    <row r="1044" spans="2:6">
      <c r="B1044" s="158" t="s">
        <v>2342</v>
      </c>
      <c r="C1044" s="149" t="s">
        <v>2343</v>
      </c>
      <c r="D1044" s="147" t="str">
        <f t="shared" si="16"/>
        <v>664</v>
      </c>
      <c r="E1044" s="159" t="s">
        <v>2314</v>
      </c>
      <c r="F1044" s="157" t="s">
        <v>2315</v>
      </c>
    </row>
    <row r="1045" spans="2:6">
      <c r="B1045" s="158" t="s">
        <v>2344</v>
      </c>
      <c r="C1045" s="149" t="s">
        <v>2345</v>
      </c>
      <c r="D1045" s="147" t="str">
        <f t="shared" si="16"/>
        <v>665</v>
      </c>
      <c r="E1045" s="159" t="s">
        <v>2314</v>
      </c>
      <c r="F1045" s="157" t="s">
        <v>2315</v>
      </c>
    </row>
    <row r="1046" spans="2:6">
      <c r="B1046" s="158" t="s">
        <v>2346</v>
      </c>
      <c r="C1046" s="149" t="s">
        <v>2347</v>
      </c>
      <c r="D1046" s="147" t="str">
        <f t="shared" si="16"/>
        <v>671</v>
      </c>
      <c r="E1046" s="160" t="s">
        <v>2348</v>
      </c>
      <c r="F1046" s="154" t="s">
        <v>2349</v>
      </c>
    </row>
    <row r="1047" spans="2:6">
      <c r="B1047" s="158" t="s">
        <v>2350</v>
      </c>
      <c r="C1047" s="149" t="s">
        <v>2351</v>
      </c>
      <c r="D1047" s="147" t="str">
        <f t="shared" si="16"/>
        <v>671</v>
      </c>
      <c r="E1047" s="160" t="s">
        <v>2348</v>
      </c>
      <c r="F1047" s="154" t="s">
        <v>2349</v>
      </c>
    </row>
    <row r="1048" spans="2:6">
      <c r="B1048" s="158" t="s">
        <v>2352</v>
      </c>
      <c r="C1048" s="149" t="s">
        <v>2353</v>
      </c>
      <c r="D1048" s="147" t="str">
        <f t="shared" si="16"/>
        <v>672</v>
      </c>
      <c r="E1048" s="160" t="s">
        <v>2348</v>
      </c>
      <c r="F1048" s="154" t="s">
        <v>2349</v>
      </c>
    </row>
    <row r="1049" spans="2:6">
      <c r="B1049" s="158" t="s">
        <v>2354</v>
      </c>
      <c r="C1049" s="149" t="s">
        <v>2355</v>
      </c>
      <c r="D1049" s="147" t="str">
        <f t="shared" si="16"/>
        <v>673</v>
      </c>
      <c r="E1049" s="160" t="s">
        <v>2348</v>
      </c>
      <c r="F1049" s="154" t="s">
        <v>2349</v>
      </c>
    </row>
    <row r="1050" spans="2:6">
      <c r="B1050" s="158" t="s">
        <v>2356</v>
      </c>
      <c r="C1050" s="149" t="s">
        <v>2357</v>
      </c>
      <c r="D1050" s="147" t="str">
        <f t="shared" si="16"/>
        <v>673</v>
      </c>
      <c r="E1050" s="160" t="s">
        <v>2348</v>
      </c>
      <c r="F1050" s="154" t="s">
        <v>2349</v>
      </c>
    </row>
    <row r="1051" spans="2:6">
      <c r="B1051" s="158" t="s">
        <v>2358</v>
      </c>
      <c r="C1051" s="149" t="s">
        <v>2359</v>
      </c>
      <c r="D1051" s="147" t="str">
        <f t="shared" si="16"/>
        <v>673</v>
      </c>
      <c r="E1051" s="160" t="s">
        <v>2348</v>
      </c>
      <c r="F1051" s="154" t="s">
        <v>2349</v>
      </c>
    </row>
    <row r="1052" spans="2:6">
      <c r="B1052" s="158" t="s">
        <v>2360</v>
      </c>
      <c r="C1052" s="149" t="s">
        <v>2361</v>
      </c>
      <c r="D1052" s="147" t="str">
        <f t="shared" si="16"/>
        <v>674</v>
      </c>
      <c r="E1052" s="160" t="s">
        <v>2348</v>
      </c>
      <c r="F1052" s="154" t="s">
        <v>2349</v>
      </c>
    </row>
    <row r="1053" spans="2:6">
      <c r="B1053" s="158" t="s">
        <v>2362</v>
      </c>
      <c r="C1053" s="149" t="s">
        <v>2363</v>
      </c>
      <c r="D1053" s="147" t="str">
        <f t="shared" si="16"/>
        <v>674</v>
      </c>
      <c r="E1053" s="160" t="s">
        <v>2348</v>
      </c>
      <c r="F1053" s="154" t="s">
        <v>2349</v>
      </c>
    </row>
    <row r="1054" spans="2:6">
      <c r="B1054" s="158" t="s">
        <v>2364</v>
      </c>
      <c r="C1054" s="149" t="s">
        <v>2365</v>
      </c>
      <c r="D1054" s="147" t="str">
        <f t="shared" si="16"/>
        <v>675</v>
      </c>
      <c r="E1054" s="160" t="s">
        <v>2348</v>
      </c>
      <c r="F1054" s="154" t="s">
        <v>2349</v>
      </c>
    </row>
    <row r="1055" spans="2:6">
      <c r="B1055" s="158" t="s">
        <v>2366</v>
      </c>
      <c r="C1055" s="149" t="s">
        <v>2367</v>
      </c>
      <c r="D1055" s="147" t="str">
        <f t="shared" si="16"/>
        <v>676</v>
      </c>
      <c r="E1055" s="160" t="s">
        <v>2348</v>
      </c>
      <c r="F1055" s="154" t="s">
        <v>2349</v>
      </c>
    </row>
    <row r="1056" spans="2:6">
      <c r="B1056" s="158" t="s">
        <v>2368</v>
      </c>
      <c r="C1056" s="149" t="s">
        <v>2369</v>
      </c>
      <c r="D1056" s="147" t="str">
        <f t="shared" si="16"/>
        <v>679</v>
      </c>
      <c r="E1056" s="160" t="s">
        <v>2348</v>
      </c>
      <c r="F1056" s="154" t="s">
        <v>2349</v>
      </c>
    </row>
    <row r="1057" spans="2:6">
      <c r="B1057" s="158" t="s">
        <v>2370</v>
      </c>
      <c r="C1057" s="149" t="s">
        <v>2371</v>
      </c>
      <c r="D1057" s="147" t="str">
        <f t="shared" si="16"/>
        <v>681</v>
      </c>
      <c r="E1057" s="161" t="s">
        <v>2372</v>
      </c>
      <c r="F1057" s="162" t="s">
        <v>2373</v>
      </c>
    </row>
    <row r="1058" spans="2:6">
      <c r="B1058" s="158" t="s">
        <v>2374</v>
      </c>
      <c r="C1058" s="149" t="s">
        <v>2375</v>
      </c>
      <c r="D1058" s="147" t="str">
        <f t="shared" si="16"/>
        <v>681</v>
      </c>
      <c r="E1058" s="161" t="s">
        <v>2372</v>
      </c>
      <c r="F1058" s="162" t="s">
        <v>2373</v>
      </c>
    </row>
    <row r="1059" spans="2:6">
      <c r="B1059" s="158" t="s">
        <v>2376</v>
      </c>
      <c r="C1059" s="149" t="s">
        <v>2377</v>
      </c>
      <c r="D1059" s="147" t="str">
        <f t="shared" si="16"/>
        <v>681</v>
      </c>
      <c r="E1059" s="161" t="s">
        <v>2372</v>
      </c>
      <c r="F1059" s="162" t="s">
        <v>2373</v>
      </c>
    </row>
    <row r="1060" spans="2:6">
      <c r="B1060" s="158" t="s">
        <v>2378</v>
      </c>
      <c r="C1060" s="149" t="s">
        <v>2379</v>
      </c>
      <c r="D1060" s="147" t="str">
        <f t="shared" si="16"/>
        <v>681</v>
      </c>
      <c r="E1060" s="161" t="s">
        <v>2372</v>
      </c>
      <c r="F1060" s="162" t="s">
        <v>2373</v>
      </c>
    </row>
    <row r="1061" spans="2:6">
      <c r="B1061" s="158" t="s">
        <v>2380</v>
      </c>
      <c r="C1061" s="149" t="s">
        <v>2381</v>
      </c>
      <c r="D1061" s="147" t="str">
        <f t="shared" si="16"/>
        <v>682</v>
      </c>
      <c r="E1061" s="161" t="s">
        <v>2372</v>
      </c>
      <c r="F1061" s="162" t="s">
        <v>2373</v>
      </c>
    </row>
    <row r="1062" spans="2:6">
      <c r="B1062" s="158" t="s">
        <v>2382</v>
      </c>
      <c r="C1062" s="149" t="s">
        <v>2383</v>
      </c>
      <c r="D1062" s="147" t="str">
        <f t="shared" si="16"/>
        <v>683</v>
      </c>
      <c r="E1062" s="161" t="s">
        <v>2372</v>
      </c>
      <c r="F1062" s="162" t="s">
        <v>2373</v>
      </c>
    </row>
    <row r="1063" spans="2:6">
      <c r="B1063" s="158" t="s">
        <v>2384</v>
      </c>
      <c r="C1063" s="149" t="s">
        <v>2385</v>
      </c>
      <c r="D1063" s="147" t="str">
        <f t="shared" si="16"/>
        <v>684</v>
      </c>
      <c r="E1063" s="161" t="s">
        <v>2372</v>
      </c>
      <c r="F1063" s="162" t="s">
        <v>2373</v>
      </c>
    </row>
    <row r="1064" spans="2:6">
      <c r="B1064" s="158" t="s">
        <v>2386</v>
      </c>
      <c r="C1064" s="149" t="s">
        <v>2387</v>
      </c>
      <c r="D1064" s="147" t="str">
        <f t="shared" si="16"/>
        <v>685</v>
      </c>
      <c r="E1064" s="161" t="s">
        <v>2372</v>
      </c>
      <c r="F1064" s="162" t="s">
        <v>2373</v>
      </c>
    </row>
    <row r="1065" spans="2:6">
      <c r="B1065" s="158" t="s">
        <v>2388</v>
      </c>
      <c r="C1065" s="149" t="s">
        <v>2389</v>
      </c>
      <c r="D1065" s="147" t="str">
        <f t="shared" si="16"/>
        <v>685</v>
      </c>
      <c r="E1065" s="161" t="s">
        <v>2372</v>
      </c>
      <c r="F1065" s="162" t="s">
        <v>2373</v>
      </c>
    </row>
    <row r="1066" spans="2:6">
      <c r="B1066" s="158" t="s">
        <v>2390</v>
      </c>
      <c r="C1066" s="149" t="s">
        <v>2391</v>
      </c>
      <c r="D1066" s="147" t="str">
        <f t="shared" si="16"/>
        <v>685</v>
      </c>
      <c r="E1066" s="161" t="s">
        <v>2372</v>
      </c>
      <c r="F1066" s="162" t="s">
        <v>2373</v>
      </c>
    </row>
    <row r="1067" spans="2:6">
      <c r="B1067" s="158" t="s">
        <v>2392</v>
      </c>
      <c r="C1067" s="149" t="s">
        <v>2393</v>
      </c>
      <c r="D1067" s="147" t="str">
        <f t="shared" si="16"/>
        <v>686</v>
      </c>
      <c r="E1067" s="161" t="s">
        <v>2372</v>
      </c>
      <c r="F1067" s="162" t="s">
        <v>2373</v>
      </c>
    </row>
    <row r="1068" spans="2:6">
      <c r="B1068" s="158" t="s">
        <v>2394</v>
      </c>
      <c r="C1068" s="149" t="s">
        <v>2395</v>
      </c>
      <c r="D1068" s="147" t="str">
        <f t="shared" si="16"/>
        <v>687</v>
      </c>
      <c r="E1068" s="161" t="s">
        <v>2372</v>
      </c>
      <c r="F1068" s="162" t="s">
        <v>2373</v>
      </c>
    </row>
    <row r="1069" spans="2:6">
      <c r="B1069" s="158" t="s">
        <v>2396</v>
      </c>
      <c r="C1069" s="149" t="s">
        <v>2397</v>
      </c>
      <c r="D1069" s="147" t="str">
        <f t="shared" si="16"/>
        <v>689</v>
      </c>
      <c r="E1069" s="161" t="s">
        <v>2372</v>
      </c>
      <c r="F1069" s="162" t="s">
        <v>2373</v>
      </c>
    </row>
    <row r="1070" spans="2:6">
      <c r="B1070" s="158" t="s">
        <v>2398</v>
      </c>
      <c r="C1070" s="149" t="s">
        <v>2399</v>
      </c>
      <c r="D1070" s="147" t="str">
        <f t="shared" si="16"/>
        <v>691</v>
      </c>
      <c r="E1070" s="159" t="s">
        <v>2314</v>
      </c>
      <c r="F1070" s="157" t="s">
        <v>2315</v>
      </c>
    </row>
    <row r="1071" spans="2:6">
      <c r="B1071" s="158" t="s">
        <v>2400</v>
      </c>
      <c r="C1071" s="149" t="s">
        <v>2401</v>
      </c>
      <c r="D1071" s="147" t="str">
        <f t="shared" si="16"/>
        <v>691</v>
      </c>
      <c r="E1071" s="159" t="s">
        <v>2314</v>
      </c>
      <c r="F1071" s="157" t="s">
        <v>2315</v>
      </c>
    </row>
    <row r="1072" spans="2:6">
      <c r="B1072" s="158" t="s">
        <v>2402</v>
      </c>
      <c r="C1072" s="149" t="s">
        <v>2403</v>
      </c>
      <c r="D1072" s="147" t="str">
        <f t="shared" si="16"/>
        <v>692</v>
      </c>
      <c r="E1072" s="159" t="s">
        <v>2314</v>
      </c>
      <c r="F1072" s="157" t="s">
        <v>2315</v>
      </c>
    </row>
    <row r="1073" spans="2:6">
      <c r="B1073" s="158" t="s">
        <v>2404</v>
      </c>
      <c r="C1073" s="149" t="s">
        <v>2405</v>
      </c>
      <c r="D1073" s="147" t="str">
        <f t="shared" si="16"/>
        <v>693</v>
      </c>
      <c r="E1073" s="159" t="s">
        <v>2314</v>
      </c>
      <c r="F1073" s="157" t="s">
        <v>2315</v>
      </c>
    </row>
    <row r="1074" spans="2:6">
      <c r="B1074" s="158" t="s">
        <v>2406</v>
      </c>
      <c r="C1074" s="149" t="s">
        <v>2407</v>
      </c>
      <c r="D1074" s="147" t="str">
        <f t="shared" si="16"/>
        <v>694</v>
      </c>
      <c r="E1074" s="159" t="s">
        <v>2314</v>
      </c>
      <c r="F1074" s="157" t="s">
        <v>2315</v>
      </c>
    </row>
    <row r="1075" spans="2:6">
      <c r="B1075" s="158" t="s">
        <v>2408</v>
      </c>
      <c r="C1075" s="149" t="s">
        <v>2409</v>
      </c>
      <c r="D1075" s="147" t="str">
        <f t="shared" si="16"/>
        <v>695</v>
      </c>
      <c r="E1075" s="159" t="s">
        <v>2314</v>
      </c>
      <c r="F1075" s="157" t="s">
        <v>2315</v>
      </c>
    </row>
    <row r="1076" spans="2:6">
      <c r="B1076" s="158" t="s">
        <v>2410</v>
      </c>
      <c r="C1076" s="149" t="s">
        <v>2411</v>
      </c>
      <c r="D1076" s="147" t="str">
        <f t="shared" si="16"/>
        <v>699</v>
      </c>
      <c r="E1076" s="159" t="s">
        <v>2314</v>
      </c>
      <c r="F1076" s="157" t="s">
        <v>2315</v>
      </c>
    </row>
    <row r="1077" spans="2:6">
      <c r="B1077" s="158" t="s">
        <v>2412</v>
      </c>
      <c r="C1077" s="149" t="s">
        <v>2413</v>
      </c>
      <c r="D1077" s="147" t="str">
        <f t="shared" si="16"/>
        <v>699</v>
      </c>
      <c r="E1077" s="159" t="s">
        <v>2314</v>
      </c>
      <c r="F1077" s="157" t="s">
        <v>2315</v>
      </c>
    </row>
    <row r="1078" spans="2:6">
      <c r="B1078" s="158" t="s">
        <v>2414</v>
      </c>
      <c r="C1078" s="149" t="s">
        <v>2415</v>
      </c>
      <c r="D1078" s="147" t="str">
        <f t="shared" si="16"/>
        <v>701</v>
      </c>
      <c r="E1078" s="160" t="s">
        <v>2416</v>
      </c>
      <c r="F1078" s="154" t="s">
        <v>2417</v>
      </c>
    </row>
    <row r="1079" spans="2:6">
      <c r="B1079" s="158" t="s">
        <v>2418</v>
      </c>
      <c r="C1079" s="149" t="s">
        <v>2419</v>
      </c>
      <c r="D1079" s="147" t="str">
        <f t="shared" si="16"/>
        <v>702</v>
      </c>
      <c r="E1079" s="160" t="s">
        <v>2416</v>
      </c>
      <c r="F1079" s="154" t="s">
        <v>2417</v>
      </c>
    </row>
    <row r="1080" spans="2:6">
      <c r="B1080" s="158" t="s">
        <v>2420</v>
      </c>
      <c r="C1080" s="149" t="s">
        <v>2421</v>
      </c>
      <c r="D1080" s="147" t="str">
        <f t="shared" si="16"/>
        <v>703</v>
      </c>
      <c r="E1080" s="160" t="s">
        <v>2416</v>
      </c>
      <c r="F1080" s="154" t="s">
        <v>2417</v>
      </c>
    </row>
    <row r="1081" spans="2:6">
      <c r="B1081" s="158" t="s">
        <v>2422</v>
      </c>
      <c r="C1081" s="149" t="s">
        <v>2423</v>
      </c>
      <c r="D1081" s="147" t="str">
        <f t="shared" si="16"/>
        <v>704</v>
      </c>
      <c r="E1081" s="160" t="s">
        <v>2416</v>
      </c>
      <c r="F1081" s="154" t="s">
        <v>2417</v>
      </c>
    </row>
    <row r="1082" spans="2:6">
      <c r="B1082" s="158" t="s">
        <v>2424</v>
      </c>
      <c r="C1082" s="149" t="s">
        <v>2425</v>
      </c>
      <c r="D1082" s="147" t="str">
        <f t="shared" si="16"/>
        <v>709</v>
      </c>
      <c r="E1082" s="160" t="s">
        <v>2416</v>
      </c>
      <c r="F1082" s="154" t="s">
        <v>2417</v>
      </c>
    </row>
    <row r="1083" spans="2:6">
      <c r="B1083" s="158" t="s">
        <v>2426</v>
      </c>
      <c r="C1083" s="149" t="s">
        <v>2427</v>
      </c>
      <c r="D1083" s="147" t="str">
        <f t="shared" si="16"/>
        <v>711</v>
      </c>
      <c r="E1083" s="158" t="s">
        <v>2428</v>
      </c>
      <c r="F1083" s="155" t="s">
        <v>2429</v>
      </c>
    </row>
    <row r="1084" spans="2:6">
      <c r="B1084" s="158" t="s">
        <v>2430</v>
      </c>
      <c r="C1084" s="149" t="s">
        <v>2431</v>
      </c>
      <c r="D1084" s="147" t="str">
        <f t="shared" si="16"/>
        <v>711</v>
      </c>
      <c r="E1084" s="158" t="s">
        <v>2428</v>
      </c>
      <c r="F1084" s="155" t="s">
        <v>2429</v>
      </c>
    </row>
    <row r="1085" spans="2:6">
      <c r="B1085" s="158" t="s">
        <v>2432</v>
      </c>
      <c r="C1085" s="149" t="s">
        <v>2433</v>
      </c>
      <c r="D1085" s="147" t="str">
        <f t="shared" si="16"/>
        <v>711</v>
      </c>
      <c r="E1085" s="158" t="s">
        <v>2428</v>
      </c>
      <c r="F1085" s="155" t="s">
        <v>2429</v>
      </c>
    </row>
    <row r="1086" spans="2:6">
      <c r="B1086" s="158" t="s">
        <v>2434</v>
      </c>
      <c r="C1086" s="149" t="s">
        <v>2435</v>
      </c>
      <c r="D1086" s="147" t="str">
        <f t="shared" si="16"/>
        <v>711</v>
      </c>
      <c r="E1086" s="158" t="s">
        <v>2428</v>
      </c>
      <c r="F1086" s="155" t="s">
        <v>2429</v>
      </c>
    </row>
    <row r="1087" spans="2:6">
      <c r="B1087" s="158" t="s">
        <v>2436</v>
      </c>
      <c r="C1087" s="149" t="s">
        <v>2437</v>
      </c>
      <c r="D1087" s="147" t="str">
        <f t="shared" si="16"/>
        <v>711</v>
      </c>
      <c r="E1087" s="158" t="s">
        <v>2428</v>
      </c>
      <c r="F1087" s="155" t="s">
        <v>2429</v>
      </c>
    </row>
    <row r="1088" spans="2:6">
      <c r="B1088" s="158" t="s">
        <v>2438</v>
      </c>
      <c r="C1088" s="149" t="s">
        <v>2439</v>
      </c>
      <c r="D1088" s="147" t="str">
        <f t="shared" si="16"/>
        <v>711</v>
      </c>
      <c r="E1088" s="158" t="s">
        <v>2428</v>
      </c>
      <c r="F1088" s="155" t="s">
        <v>2429</v>
      </c>
    </row>
    <row r="1089" spans="2:6">
      <c r="B1089" s="158" t="s">
        <v>2440</v>
      </c>
      <c r="C1089" s="149" t="s">
        <v>2441</v>
      </c>
      <c r="D1089" s="147" t="str">
        <f t="shared" si="16"/>
        <v>712</v>
      </c>
      <c r="E1089" s="158" t="s">
        <v>2428</v>
      </c>
      <c r="F1089" s="155" t="s">
        <v>2429</v>
      </c>
    </row>
    <row r="1090" spans="2:6">
      <c r="B1090" s="158" t="s">
        <v>2442</v>
      </c>
      <c r="C1090" s="149" t="s">
        <v>2443</v>
      </c>
      <c r="D1090" s="147" t="str">
        <f t="shared" si="16"/>
        <v>712</v>
      </c>
      <c r="E1090" s="158" t="s">
        <v>2428</v>
      </c>
      <c r="F1090" s="155" t="s">
        <v>2429</v>
      </c>
    </row>
    <row r="1091" spans="2:6">
      <c r="B1091" s="158" t="s">
        <v>2444</v>
      </c>
      <c r="C1091" s="149" t="s">
        <v>2445</v>
      </c>
      <c r="D1091" s="147" t="str">
        <f t="shared" si="16"/>
        <v>712</v>
      </c>
      <c r="E1091" s="158" t="s">
        <v>2428</v>
      </c>
      <c r="F1091" s="155" t="s">
        <v>2429</v>
      </c>
    </row>
    <row r="1092" spans="2:6">
      <c r="B1092" s="158" t="s">
        <v>2446</v>
      </c>
      <c r="C1092" s="149" t="s">
        <v>2447</v>
      </c>
      <c r="D1092" s="147" t="str">
        <f t="shared" ref="D1092:D1155" si="17">LEFT(B1092,3)</f>
        <v>712</v>
      </c>
      <c r="E1092" s="158" t="s">
        <v>2428</v>
      </c>
      <c r="F1092" s="155" t="s">
        <v>2429</v>
      </c>
    </row>
    <row r="1093" spans="2:6">
      <c r="B1093" s="158" t="s">
        <v>2448</v>
      </c>
      <c r="C1093" s="149" t="s">
        <v>2449</v>
      </c>
      <c r="D1093" s="147" t="str">
        <f t="shared" si="17"/>
        <v>712</v>
      </c>
      <c r="E1093" s="158" t="s">
        <v>2428</v>
      </c>
      <c r="F1093" s="155" t="s">
        <v>2429</v>
      </c>
    </row>
    <row r="1094" spans="2:6">
      <c r="B1094" s="158" t="s">
        <v>2450</v>
      </c>
      <c r="C1094" s="149" t="s">
        <v>2451</v>
      </c>
      <c r="D1094" s="147" t="str">
        <f t="shared" si="17"/>
        <v>712</v>
      </c>
      <c r="E1094" s="158" t="s">
        <v>2428</v>
      </c>
      <c r="F1094" s="155" t="s">
        <v>2429</v>
      </c>
    </row>
    <row r="1095" spans="2:6">
      <c r="B1095" s="158" t="s">
        <v>2452</v>
      </c>
      <c r="C1095" s="149" t="s">
        <v>2453</v>
      </c>
      <c r="D1095" s="147" t="str">
        <f t="shared" si="17"/>
        <v>713</v>
      </c>
      <c r="E1095" s="158" t="s">
        <v>2428</v>
      </c>
      <c r="F1095" s="155" t="s">
        <v>2429</v>
      </c>
    </row>
    <row r="1096" spans="2:6">
      <c r="B1096" s="158" t="s">
        <v>2454</v>
      </c>
      <c r="C1096" s="149" t="s">
        <v>2455</v>
      </c>
      <c r="D1096" s="147" t="str">
        <f t="shared" si="17"/>
        <v>721</v>
      </c>
      <c r="E1096" s="159" t="s">
        <v>2456</v>
      </c>
      <c r="F1096" s="157" t="s">
        <v>2457</v>
      </c>
    </row>
    <row r="1097" spans="2:6">
      <c r="B1097" s="158" t="s">
        <v>2458</v>
      </c>
      <c r="C1097" s="149" t="s">
        <v>2459</v>
      </c>
      <c r="D1097" s="147" t="str">
        <f t="shared" si="17"/>
        <v>721</v>
      </c>
      <c r="E1097" s="159" t="s">
        <v>2456</v>
      </c>
      <c r="F1097" s="157" t="s">
        <v>2457</v>
      </c>
    </row>
    <row r="1098" spans="2:6">
      <c r="B1098" s="158" t="s">
        <v>2460</v>
      </c>
      <c r="C1098" s="149" t="s">
        <v>2461</v>
      </c>
      <c r="D1098" s="147" t="str">
        <f t="shared" si="17"/>
        <v>721</v>
      </c>
      <c r="E1098" s="159" t="s">
        <v>2456</v>
      </c>
      <c r="F1098" s="157" t="s">
        <v>2457</v>
      </c>
    </row>
    <row r="1099" spans="2:6">
      <c r="B1099" s="158" t="s">
        <v>2462</v>
      </c>
      <c r="C1099" s="149" t="s">
        <v>2463</v>
      </c>
      <c r="D1099" s="147" t="str">
        <f t="shared" si="17"/>
        <v>721</v>
      </c>
      <c r="E1099" s="159" t="s">
        <v>2456</v>
      </c>
      <c r="F1099" s="157" t="s">
        <v>2457</v>
      </c>
    </row>
    <row r="1100" spans="2:6">
      <c r="B1100" s="158" t="s">
        <v>2464</v>
      </c>
      <c r="C1100" s="149" t="s">
        <v>2465</v>
      </c>
      <c r="D1100" s="147" t="str">
        <f t="shared" si="17"/>
        <v>721</v>
      </c>
      <c r="E1100" s="159" t="s">
        <v>2456</v>
      </c>
      <c r="F1100" s="157" t="s">
        <v>2457</v>
      </c>
    </row>
    <row r="1101" spans="2:6">
      <c r="B1101" s="158" t="s">
        <v>2466</v>
      </c>
      <c r="C1101" s="149" t="s">
        <v>2467</v>
      </c>
      <c r="D1101" s="147" t="str">
        <f t="shared" si="17"/>
        <v>721</v>
      </c>
      <c r="E1101" s="159" t="s">
        <v>2456</v>
      </c>
      <c r="F1101" s="157" t="s">
        <v>2457</v>
      </c>
    </row>
    <row r="1102" spans="2:6">
      <c r="B1102" s="158" t="s">
        <v>2468</v>
      </c>
      <c r="C1102" s="149" t="s">
        <v>2469</v>
      </c>
      <c r="D1102" s="147" t="str">
        <f t="shared" si="17"/>
        <v>722</v>
      </c>
      <c r="E1102" s="159" t="s">
        <v>2456</v>
      </c>
      <c r="F1102" s="157" t="s">
        <v>2457</v>
      </c>
    </row>
    <row r="1103" spans="2:6">
      <c r="B1103" s="158" t="s">
        <v>2470</v>
      </c>
      <c r="C1103" s="149" t="s">
        <v>2471</v>
      </c>
      <c r="D1103" s="147" t="str">
        <f t="shared" si="17"/>
        <v>722</v>
      </c>
      <c r="E1103" s="159" t="s">
        <v>2456</v>
      </c>
      <c r="F1103" s="157" t="s">
        <v>2457</v>
      </c>
    </row>
    <row r="1104" spans="2:6">
      <c r="B1104" s="158" t="s">
        <v>2472</v>
      </c>
      <c r="C1104" s="149" t="s">
        <v>2473</v>
      </c>
      <c r="D1104" s="147" t="str">
        <f t="shared" si="17"/>
        <v>722</v>
      </c>
      <c r="E1104" s="159" t="s">
        <v>2456</v>
      </c>
      <c r="F1104" s="157" t="s">
        <v>2457</v>
      </c>
    </row>
    <row r="1105" spans="2:6">
      <c r="B1105" s="158" t="s">
        <v>2474</v>
      </c>
      <c r="C1105" s="149" t="s">
        <v>2475</v>
      </c>
      <c r="D1105" s="147" t="str">
        <f t="shared" si="17"/>
        <v>722</v>
      </c>
      <c r="E1105" s="159" t="s">
        <v>2456</v>
      </c>
      <c r="F1105" s="157" t="s">
        <v>2457</v>
      </c>
    </row>
    <row r="1106" spans="2:6">
      <c r="B1106" s="158" t="s">
        <v>2476</v>
      </c>
      <c r="C1106" s="149" t="s">
        <v>2477</v>
      </c>
      <c r="D1106" s="147" t="str">
        <f t="shared" si="17"/>
        <v>722</v>
      </c>
      <c r="E1106" s="159" t="s">
        <v>2456</v>
      </c>
      <c r="F1106" s="157" t="s">
        <v>2457</v>
      </c>
    </row>
    <row r="1107" spans="2:6">
      <c r="B1107" s="158" t="s">
        <v>2478</v>
      </c>
      <c r="C1107" s="149" t="s">
        <v>2479</v>
      </c>
      <c r="D1107" s="147" t="str">
        <f t="shared" si="17"/>
        <v>723</v>
      </c>
      <c r="E1107" s="159" t="s">
        <v>2456</v>
      </c>
      <c r="F1107" s="157" t="s">
        <v>2457</v>
      </c>
    </row>
    <row r="1108" spans="2:6">
      <c r="B1108" s="158" t="s">
        <v>2480</v>
      </c>
      <c r="C1108" s="149" t="s">
        <v>2481</v>
      </c>
      <c r="D1108" s="147" t="str">
        <f t="shared" si="17"/>
        <v>723</v>
      </c>
      <c r="E1108" s="159" t="s">
        <v>2456</v>
      </c>
      <c r="F1108" s="157" t="s">
        <v>2457</v>
      </c>
    </row>
    <row r="1109" spans="2:6">
      <c r="B1109" s="158" t="s">
        <v>2482</v>
      </c>
      <c r="C1109" s="149" t="s">
        <v>2483</v>
      </c>
      <c r="D1109" s="147" t="str">
        <f t="shared" si="17"/>
        <v>723</v>
      </c>
      <c r="E1109" s="159" t="s">
        <v>2456</v>
      </c>
      <c r="F1109" s="157" t="s">
        <v>2457</v>
      </c>
    </row>
    <row r="1110" spans="2:6">
      <c r="B1110" s="158" t="s">
        <v>2484</v>
      </c>
      <c r="C1110" s="149" t="s">
        <v>2485</v>
      </c>
      <c r="D1110" s="147" t="str">
        <f t="shared" si="17"/>
        <v>724</v>
      </c>
      <c r="E1110" s="159" t="s">
        <v>2456</v>
      </c>
      <c r="F1110" s="157" t="s">
        <v>2457</v>
      </c>
    </row>
    <row r="1111" spans="2:6">
      <c r="B1111" s="158" t="s">
        <v>2486</v>
      </c>
      <c r="C1111" s="149" t="s">
        <v>2487</v>
      </c>
      <c r="D1111" s="147" t="str">
        <f t="shared" si="17"/>
        <v>724</v>
      </c>
      <c r="E1111" s="159" t="s">
        <v>2456</v>
      </c>
      <c r="F1111" s="157" t="s">
        <v>2457</v>
      </c>
    </row>
    <row r="1112" spans="2:6">
      <c r="B1112" s="158" t="s">
        <v>2488</v>
      </c>
      <c r="C1112" s="149" t="s">
        <v>2489</v>
      </c>
      <c r="D1112" s="147" t="str">
        <f t="shared" si="17"/>
        <v>724</v>
      </c>
      <c r="E1112" s="159" t="s">
        <v>2456</v>
      </c>
      <c r="F1112" s="157" t="s">
        <v>2457</v>
      </c>
    </row>
    <row r="1113" spans="2:6">
      <c r="B1113" s="158" t="s">
        <v>2490</v>
      </c>
      <c r="C1113" s="149" t="s">
        <v>2491</v>
      </c>
      <c r="D1113" s="147" t="str">
        <f t="shared" si="17"/>
        <v>724</v>
      </c>
      <c r="E1113" s="159" t="s">
        <v>2456</v>
      </c>
      <c r="F1113" s="157" t="s">
        <v>2457</v>
      </c>
    </row>
    <row r="1114" spans="2:6">
      <c r="B1114" s="158" t="s">
        <v>2492</v>
      </c>
      <c r="C1114" s="149" t="s">
        <v>2493</v>
      </c>
      <c r="D1114" s="147" t="str">
        <f t="shared" si="17"/>
        <v>724</v>
      </c>
      <c r="E1114" s="159" t="s">
        <v>2456</v>
      </c>
      <c r="F1114" s="157" t="s">
        <v>2457</v>
      </c>
    </row>
    <row r="1115" spans="2:6">
      <c r="B1115" s="158" t="s">
        <v>2494</v>
      </c>
      <c r="C1115" s="149" t="s">
        <v>2495</v>
      </c>
      <c r="D1115" s="147" t="str">
        <f t="shared" si="17"/>
        <v>724</v>
      </c>
      <c r="E1115" s="159" t="s">
        <v>2456</v>
      </c>
      <c r="F1115" s="157" t="s">
        <v>2457</v>
      </c>
    </row>
    <row r="1116" spans="2:6">
      <c r="B1116" s="158" t="s">
        <v>2496</v>
      </c>
      <c r="C1116" s="149" t="s">
        <v>2497</v>
      </c>
      <c r="D1116" s="147" t="str">
        <f t="shared" si="17"/>
        <v>724</v>
      </c>
      <c r="E1116" s="159" t="s">
        <v>2456</v>
      </c>
      <c r="F1116" s="157" t="s">
        <v>2457</v>
      </c>
    </row>
    <row r="1117" spans="2:6">
      <c r="B1117" s="158" t="s">
        <v>2498</v>
      </c>
      <c r="C1117" s="149" t="s">
        <v>2499</v>
      </c>
      <c r="D1117" s="147" t="str">
        <f t="shared" si="17"/>
        <v>725</v>
      </c>
      <c r="E1117" s="159" t="s">
        <v>2456</v>
      </c>
      <c r="F1117" s="157" t="s">
        <v>2457</v>
      </c>
    </row>
    <row r="1118" spans="2:6">
      <c r="B1118" s="158" t="s">
        <v>2500</v>
      </c>
      <c r="C1118" s="149" t="s">
        <v>2501</v>
      </c>
      <c r="D1118" s="147" t="str">
        <f t="shared" si="17"/>
        <v>725</v>
      </c>
      <c r="E1118" s="159" t="s">
        <v>2456</v>
      </c>
      <c r="F1118" s="157" t="s">
        <v>2457</v>
      </c>
    </row>
    <row r="1119" spans="2:6">
      <c r="B1119" s="158" t="s">
        <v>2502</v>
      </c>
      <c r="C1119" s="149" t="s">
        <v>2503</v>
      </c>
      <c r="D1119" s="147" t="str">
        <f t="shared" si="17"/>
        <v>726</v>
      </c>
      <c r="E1119" s="159" t="s">
        <v>2456</v>
      </c>
      <c r="F1119" s="157" t="s">
        <v>2457</v>
      </c>
    </row>
    <row r="1120" spans="2:6">
      <c r="B1120" s="158" t="s">
        <v>2504</v>
      </c>
      <c r="C1120" s="149" t="s">
        <v>2505</v>
      </c>
      <c r="D1120" s="147" t="str">
        <f t="shared" si="17"/>
        <v>726</v>
      </c>
      <c r="E1120" s="159" t="s">
        <v>2456</v>
      </c>
      <c r="F1120" s="157" t="s">
        <v>2457</v>
      </c>
    </row>
    <row r="1121" spans="2:6">
      <c r="B1121" s="158" t="s">
        <v>2506</v>
      </c>
      <c r="C1121" s="149" t="s">
        <v>2507</v>
      </c>
      <c r="D1121" s="147" t="str">
        <f t="shared" si="17"/>
        <v>726</v>
      </c>
      <c r="E1121" s="159" t="s">
        <v>2456</v>
      </c>
      <c r="F1121" s="157" t="s">
        <v>2457</v>
      </c>
    </row>
    <row r="1122" spans="2:6">
      <c r="B1122" s="158" t="s">
        <v>2508</v>
      </c>
      <c r="C1122" s="149" t="s">
        <v>2509</v>
      </c>
      <c r="D1122" s="147" t="str">
        <f t="shared" si="17"/>
        <v>726</v>
      </c>
      <c r="E1122" s="159" t="s">
        <v>2456</v>
      </c>
      <c r="F1122" s="157" t="s">
        <v>2457</v>
      </c>
    </row>
    <row r="1123" spans="2:6">
      <c r="B1123" s="158" t="s">
        <v>2510</v>
      </c>
      <c r="C1123" s="149" t="s">
        <v>2511</v>
      </c>
      <c r="D1123" s="147" t="str">
        <f t="shared" si="17"/>
        <v>726</v>
      </c>
      <c r="E1123" s="159" t="s">
        <v>2456</v>
      </c>
      <c r="F1123" s="157" t="s">
        <v>2457</v>
      </c>
    </row>
    <row r="1124" spans="2:6">
      <c r="B1124" s="158" t="s">
        <v>2512</v>
      </c>
      <c r="C1124" s="149" t="s">
        <v>2513</v>
      </c>
      <c r="D1124" s="147" t="str">
        <f t="shared" si="17"/>
        <v>727</v>
      </c>
      <c r="E1124" s="159" t="s">
        <v>2456</v>
      </c>
      <c r="F1124" s="157" t="s">
        <v>2457</v>
      </c>
    </row>
    <row r="1125" spans="2:6">
      <c r="B1125" s="158" t="s">
        <v>2514</v>
      </c>
      <c r="C1125" s="149" t="s">
        <v>2515</v>
      </c>
      <c r="D1125" s="147" t="str">
        <f t="shared" si="17"/>
        <v>727</v>
      </c>
      <c r="E1125" s="159" t="s">
        <v>2456</v>
      </c>
      <c r="F1125" s="157" t="s">
        <v>2457</v>
      </c>
    </row>
    <row r="1126" spans="2:6">
      <c r="B1126" s="158" t="s">
        <v>2516</v>
      </c>
      <c r="C1126" s="149" t="s">
        <v>2517</v>
      </c>
      <c r="D1126" s="147" t="str">
        <f t="shared" si="17"/>
        <v>727</v>
      </c>
      <c r="E1126" s="159" t="s">
        <v>2456</v>
      </c>
      <c r="F1126" s="157" t="s">
        <v>2457</v>
      </c>
    </row>
    <row r="1127" spans="2:6">
      <c r="B1127" s="158" t="s">
        <v>2518</v>
      </c>
      <c r="C1127" s="149" t="s">
        <v>2519</v>
      </c>
      <c r="D1127" s="147" t="str">
        <f t="shared" si="17"/>
        <v>728</v>
      </c>
      <c r="E1127" s="159" t="s">
        <v>2456</v>
      </c>
      <c r="F1127" s="157" t="s">
        <v>2457</v>
      </c>
    </row>
    <row r="1128" spans="2:6">
      <c r="B1128" s="158" t="s">
        <v>2520</v>
      </c>
      <c r="C1128" s="149" t="s">
        <v>2521</v>
      </c>
      <c r="D1128" s="147" t="str">
        <f t="shared" si="17"/>
        <v>728</v>
      </c>
      <c r="E1128" s="159" t="s">
        <v>2456</v>
      </c>
      <c r="F1128" s="157" t="s">
        <v>2457</v>
      </c>
    </row>
    <row r="1129" spans="2:6">
      <c r="B1129" s="158" t="s">
        <v>2522</v>
      </c>
      <c r="C1129" s="149" t="s">
        <v>2523</v>
      </c>
      <c r="D1129" s="147" t="str">
        <f t="shared" si="17"/>
        <v>728</v>
      </c>
      <c r="E1129" s="159" t="s">
        <v>2456</v>
      </c>
      <c r="F1129" s="157" t="s">
        <v>2457</v>
      </c>
    </row>
    <row r="1130" spans="2:6">
      <c r="B1130" s="158" t="s">
        <v>2524</v>
      </c>
      <c r="C1130" s="149" t="s">
        <v>2525</v>
      </c>
      <c r="D1130" s="147" t="str">
        <f t="shared" si="17"/>
        <v>728</v>
      </c>
      <c r="E1130" s="159" t="s">
        <v>2456</v>
      </c>
      <c r="F1130" s="157" t="s">
        <v>2457</v>
      </c>
    </row>
    <row r="1131" spans="2:6">
      <c r="B1131" s="158" t="s">
        <v>2526</v>
      </c>
      <c r="C1131" s="149" t="s">
        <v>2527</v>
      </c>
      <c r="D1131" s="147" t="str">
        <f t="shared" si="17"/>
        <v>728</v>
      </c>
      <c r="E1131" s="159" t="s">
        <v>2456</v>
      </c>
      <c r="F1131" s="157" t="s">
        <v>2457</v>
      </c>
    </row>
    <row r="1132" spans="2:6">
      <c r="B1132" s="158" t="s">
        <v>2528</v>
      </c>
      <c r="C1132" s="149" t="s">
        <v>2529</v>
      </c>
      <c r="D1132" s="147" t="str">
        <f t="shared" si="17"/>
        <v>729</v>
      </c>
      <c r="E1132" s="159" t="s">
        <v>2456</v>
      </c>
      <c r="F1132" s="157" t="s">
        <v>2457</v>
      </c>
    </row>
    <row r="1133" spans="2:6">
      <c r="B1133" s="158" t="s">
        <v>2530</v>
      </c>
      <c r="C1133" s="149" t="s">
        <v>2531</v>
      </c>
      <c r="D1133" s="147" t="str">
        <f t="shared" si="17"/>
        <v>729</v>
      </c>
      <c r="E1133" s="159" t="s">
        <v>2456</v>
      </c>
      <c r="F1133" s="157" t="s">
        <v>2457</v>
      </c>
    </row>
    <row r="1134" spans="2:6">
      <c r="B1134" s="158" t="s">
        <v>2532</v>
      </c>
      <c r="C1134" s="149" t="s">
        <v>2533</v>
      </c>
      <c r="D1134" s="147" t="str">
        <f t="shared" si="17"/>
        <v>729</v>
      </c>
      <c r="E1134" s="159" t="s">
        <v>2456</v>
      </c>
      <c r="F1134" s="157" t="s">
        <v>2457</v>
      </c>
    </row>
    <row r="1135" spans="2:6">
      <c r="B1135" s="158" t="s">
        <v>2534</v>
      </c>
      <c r="C1135" s="149" t="s">
        <v>2535</v>
      </c>
      <c r="D1135" s="147" t="str">
        <f t="shared" si="17"/>
        <v>729</v>
      </c>
      <c r="E1135" s="159" t="s">
        <v>2456</v>
      </c>
      <c r="F1135" s="157" t="s">
        <v>2457</v>
      </c>
    </row>
    <row r="1136" spans="2:6">
      <c r="B1136" s="158" t="s">
        <v>2536</v>
      </c>
      <c r="C1136" s="149" t="s">
        <v>2537</v>
      </c>
      <c r="D1136" s="147" t="str">
        <f t="shared" si="17"/>
        <v>729</v>
      </c>
      <c r="E1136" s="159" t="s">
        <v>2456</v>
      </c>
      <c r="F1136" s="157" t="s">
        <v>2457</v>
      </c>
    </row>
    <row r="1137" spans="2:6">
      <c r="B1137" s="158" t="s">
        <v>2538</v>
      </c>
      <c r="C1137" s="149" t="s">
        <v>2539</v>
      </c>
      <c r="D1137" s="147" t="str">
        <f t="shared" si="17"/>
        <v>729</v>
      </c>
      <c r="E1137" s="159" t="s">
        <v>2456</v>
      </c>
      <c r="F1137" s="157" t="s">
        <v>2457</v>
      </c>
    </row>
    <row r="1138" spans="2:6">
      <c r="B1138" s="158" t="s">
        <v>2540</v>
      </c>
      <c r="C1138" s="149" t="s">
        <v>2541</v>
      </c>
      <c r="D1138" s="147" t="str">
        <f t="shared" si="17"/>
        <v>729</v>
      </c>
      <c r="E1138" s="159" t="s">
        <v>2456</v>
      </c>
      <c r="F1138" s="157" t="s">
        <v>2457</v>
      </c>
    </row>
    <row r="1139" spans="2:6">
      <c r="B1139" s="158" t="s">
        <v>2542</v>
      </c>
      <c r="C1139" s="149" t="s">
        <v>2543</v>
      </c>
      <c r="D1139" s="147" t="str">
        <f t="shared" si="17"/>
        <v>729</v>
      </c>
      <c r="E1139" s="159" t="s">
        <v>2456</v>
      </c>
      <c r="F1139" s="157" t="s">
        <v>2457</v>
      </c>
    </row>
    <row r="1140" spans="2:6">
      <c r="B1140" s="158" t="s">
        <v>2544</v>
      </c>
      <c r="C1140" s="149" t="s">
        <v>2545</v>
      </c>
      <c r="D1140" s="147" t="str">
        <f t="shared" si="17"/>
        <v>729</v>
      </c>
      <c r="E1140" s="159" t="s">
        <v>2456</v>
      </c>
      <c r="F1140" s="157" t="s">
        <v>2457</v>
      </c>
    </row>
    <row r="1141" spans="2:6">
      <c r="B1141" s="158" t="s">
        <v>2546</v>
      </c>
      <c r="C1141" s="149" t="s">
        <v>2547</v>
      </c>
      <c r="D1141" s="147" t="str">
        <f t="shared" si="17"/>
        <v>731</v>
      </c>
      <c r="E1141" s="158" t="s">
        <v>2548</v>
      </c>
      <c r="F1141" s="155" t="s">
        <v>2549</v>
      </c>
    </row>
    <row r="1142" spans="2:6">
      <c r="B1142" s="158" t="s">
        <v>2550</v>
      </c>
      <c r="C1142" s="149" t="s">
        <v>2551</v>
      </c>
      <c r="D1142" s="147" t="str">
        <f t="shared" si="17"/>
        <v>732</v>
      </c>
      <c r="E1142" s="158" t="s">
        <v>2548</v>
      </c>
      <c r="F1142" s="155" t="s">
        <v>2549</v>
      </c>
    </row>
    <row r="1143" spans="2:6">
      <c r="B1143" s="158" t="s">
        <v>2552</v>
      </c>
      <c r="C1143" s="149" t="s">
        <v>2553</v>
      </c>
      <c r="D1143" s="147" t="str">
        <f t="shared" si="17"/>
        <v>733</v>
      </c>
      <c r="E1143" s="158" t="s">
        <v>2548</v>
      </c>
      <c r="F1143" s="155" t="s">
        <v>2549</v>
      </c>
    </row>
    <row r="1144" spans="2:6">
      <c r="B1144" s="158" t="s">
        <v>2554</v>
      </c>
      <c r="C1144" s="149" t="s">
        <v>2555</v>
      </c>
      <c r="D1144" s="147" t="str">
        <f t="shared" si="17"/>
        <v>734</v>
      </c>
      <c r="E1144" s="158" t="s">
        <v>2548</v>
      </c>
      <c r="F1144" s="155" t="s">
        <v>2549</v>
      </c>
    </row>
    <row r="1145" spans="2:6">
      <c r="B1145" s="158" t="s">
        <v>2556</v>
      </c>
      <c r="C1145" s="149" t="s">
        <v>2557</v>
      </c>
      <c r="D1145" s="147" t="str">
        <f t="shared" si="17"/>
        <v>735</v>
      </c>
      <c r="E1145" s="158" t="s">
        <v>2548</v>
      </c>
      <c r="F1145" s="155" t="s">
        <v>2549</v>
      </c>
    </row>
    <row r="1146" spans="2:6">
      <c r="B1146" s="158" t="s">
        <v>2558</v>
      </c>
      <c r="C1146" s="149" t="s">
        <v>2559</v>
      </c>
      <c r="D1146" s="147" t="str">
        <f t="shared" si="17"/>
        <v>741</v>
      </c>
      <c r="E1146" s="160" t="s">
        <v>2560</v>
      </c>
      <c r="F1146" s="154" t="s">
        <v>2561</v>
      </c>
    </row>
    <row r="1147" spans="2:6">
      <c r="B1147" s="158" t="s">
        <v>2562</v>
      </c>
      <c r="C1147" s="149" t="s">
        <v>2563</v>
      </c>
      <c r="D1147" s="147" t="str">
        <f t="shared" si="17"/>
        <v>742</v>
      </c>
      <c r="E1147" s="160" t="s">
        <v>2560</v>
      </c>
      <c r="F1147" s="154" t="s">
        <v>2561</v>
      </c>
    </row>
    <row r="1148" spans="2:6">
      <c r="B1148" s="158" t="s">
        <v>2564</v>
      </c>
      <c r="C1148" s="149" t="s">
        <v>2565</v>
      </c>
      <c r="D1148" s="147" t="str">
        <f t="shared" si="17"/>
        <v>743</v>
      </c>
      <c r="E1148" s="160" t="s">
        <v>2560</v>
      </c>
      <c r="F1148" s="154" t="s">
        <v>2561</v>
      </c>
    </row>
    <row r="1149" spans="2:6">
      <c r="B1149" s="158" t="s">
        <v>2566</v>
      </c>
      <c r="C1149" s="149" t="s">
        <v>2567</v>
      </c>
      <c r="D1149" s="147" t="str">
        <f t="shared" si="17"/>
        <v>743</v>
      </c>
      <c r="E1149" s="160" t="s">
        <v>2560</v>
      </c>
      <c r="F1149" s="154" t="s">
        <v>2561</v>
      </c>
    </row>
    <row r="1150" spans="2:6">
      <c r="B1150" s="158" t="s">
        <v>2568</v>
      </c>
      <c r="C1150" s="149" t="s">
        <v>2569</v>
      </c>
      <c r="D1150" s="147" t="str">
        <f t="shared" si="17"/>
        <v>743</v>
      </c>
      <c r="E1150" s="160" t="s">
        <v>2560</v>
      </c>
      <c r="F1150" s="154" t="s">
        <v>2561</v>
      </c>
    </row>
    <row r="1151" spans="2:6">
      <c r="B1151" s="158" t="s">
        <v>2570</v>
      </c>
      <c r="C1151" s="149" t="s">
        <v>2571</v>
      </c>
      <c r="D1151" s="147" t="str">
        <f t="shared" si="17"/>
        <v>744</v>
      </c>
      <c r="E1151" s="160" t="s">
        <v>2560</v>
      </c>
      <c r="F1151" s="154" t="s">
        <v>2561</v>
      </c>
    </row>
    <row r="1152" spans="2:6">
      <c r="B1152" s="158" t="s">
        <v>2572</v>
      </c>
      <c r="C1152" s="149" t="s">
        <v>2573</v>
      </c>
      <c r="D1152" s="147" t="str">
        <f t="shared" si="17"/>
        <v>744</v>
      </c>
      <c r="E1152" s="160" t="s">
        <v>2560</v>
      </c>
      <c r="F1152" s="154" t="s">
        <v>2561</v>
      </c>
    </row>
    <row r="1153" spans="2:6">
      <c r="B1153" s="158" t="s">
        <v>2574</v>
      </c>
      <c r="C1153" s="149" t="s">
        <v>2575</v>
      </c>
      <c r="D1153" s="147" t="str">
        <f t="shared" si="17"/>
        <v>745</v>
      </c>
      <c r="E1153" s="160" t="s">
        <v>2560</v>
      </c>
      <c r="F1153" s="154" t="s">
        <v>2561</v>
      </c>
    </row>
    <row r="1154" spans="2:6">
      <c r="B1154" s="158" t="s">
        <v>2576</v>
      </c>
      <c r="C1154" s="149" t="s">
        <v>2577</v>
      </c>
      <c r="D1154" s="147" t="str">
        <f t="shared" si="17"/>
        <v>745</v>
      </c>
      <c r="E1154" s="160" t="s">
        <v>2560</v>
      </c>
      <c r="F1154" s="154" t="s">
        <v>2561</v>
      </c>
    </row>
    <row r="1155" spans="2:6">
      <c r="B1155" s="158" t="s">
        <v>2578</v>
      </c>
      <c r="C1155" s="149" t="s">
        <v>2579</v>
      </c>
      <c r="D1155" s="147" t="str">
        <f t="shared" si="17"/>
        <v>745</v>
      </c>
      <c r="E1155" s="160" t="s">
        <v>2560</v>
      </c>
      <c r="F1155" s="154" t="s">
        <v>2561</v>
      </c>
    </row>
    <row r="1156" spans="2:6">
      <c r="B1156" s="158" t="s">
        <v>2580</v>
      </c>
      <c r="C1156" s="149" t="s">
        <v>2581</v>
      </c>
      <c r="D1156" s="147" t="str">
        <f t="shared" ref="D1156:D1219" si="18">LEFT(B1156,3)</f>
        <v>745</v>
      </c>
      <c r="E1156" s="160" t="s">
        <v>2560</v>
      </c>
      <c r="F1156" s="154" t="s">
        <v>2561</v>
      </c>
    </row>
    <row r="1157" spans="2:6">
      <c r="B1157" s="158" t="s">
        <v>2582</v>
      </c>
      <c r="C1157" s="149" t="s">
        <v>2583</v>
      </c>
      <c r="D1157" s="147" t="str">
        <f t="shared" si="18"/>
        <v>745</v>
      </c>
      <c r="E1157" s="160" t="s">
        <v>2560</v>
      </c>
      <c r="F1157" s="154" t="s">
        <v>2561</v>
      </c>
    </row>
    <row r="1158" spans="2:6">
      <c r="B1158" s="158" t="s">
        <v>2584</v>
      </c>
      <c r="C1158" s="149" t="s">
        <v>2585</v>
      </c>
      <c r="D1158" s="147" t="str">
        <f t="shared" si="18"/>
        <v>745</v>
      </c>
      <c r="E1158" s="160" t="s">
        <v>2560</v>
      </c>
      <c r="F1158" s="154" t="s">
        <v>2561</v>
      </c>
    </row>
    <row r="1159" spans="2:6">
      <c r="B1159" s="158" t="s">
        <v>2586</v>
      </c>
      <c r="C1159" s="149" t="s">
        <v>2587</v>
      </c>
      <c r="D1159" s="147" t="str">
        <f t="shared" si="18"/>
        <v>746</v>
      </c>
      <c r="E1159" s="160" t="s">
        <v>2560</v>
      </c>
      <c r="F1159" s="154" t="s">
        <v>2561</v>
      </c>
    </row>
    <row r="1160" spans="2:6">
      <c r="B1160" s="158" t="s">
        <v>2588</v>
      </c>
      <c r="C1160" s="149" t="s">
        <v>2589</v>
      </c>
      <c r="D1160" s="147" t="str">
        <f t="shared" si="18"/>
        <v>746</v>
      </c>
      <c r="E1160" s="160" t="s">
        <v>2560</v>
      </c>
      <c r="F1160" s="154" t="s">
        <v>2561</v>
      </c>
    </row>
    <row r="1161" spans="2:6">
      <c r="B1161" s="158" t="s">
        <v>2590</v>
      </c>
      <c r="C1161" s="149" t="s">
        <v>2591</v>
      </c>
      <c r="D1161" s="147" t="str">
        <f t="shared" si="18"/>
        <v>746</v>
      </c>
      <c r="E1161" s="160" t="s">
        <v>2560</v>
      </c>
      <c r="F1161" s="154" t="s">
        <v>2561</v>
      </c>
    </row>
    <row r="1162" spans="2:6">
      <c r="B1162" s="158" t="s">
        <v>2592</v>
      </c>
      <c r="C1162" s="149" t="s">
        <v>2593</v>
      </c>
      <c r="D1162" s="147" t="str">
        <f t="shared" si="18"/>
        <v>747</v>
      </c>
      <c r="E1162" s="160" t="s">
        <v>2560</v>
      </c>
      <c r="F1162" s="154" t="s">
        <v>2561</v>
      </c>
    </row>
    <row r="1163" spans="2:6">
      <c r="B1163" s="158" t="s">
        <v>2594</v>
      </c>
      <c r="C1163" s="149" t="s">
        <v>2595</v>
      </c>
      <c r="D1163" s="147" t="str">
        <f t="shared" si="18"/>
        <v>747</v>
      </c>
      <c r="E1163" s="160" t="s">
        <v>2560</v>
      </c>
      <c r="F1163" s="154" t="s">
        <v>2561</v>
      </c>
    </row>
    <row r="1164" spans="2:6">
      <c r="B1164" s="158" t="s">
        <v>2596</v>
      </c>
      <c r="C1164" s="149" t="s">
        <v>2597</v>
      </c>
      <c r="D1164" s="147" t="str">
        <f t="shared" si="18"/>
        <v>747</v>
      </c>
      <c r="E1164" s="160" t="s">
        <v>2560</v>
      </c>
      <c r="F1164" s="154" t="s">
        <v>2561</v>
      </c>
    </row>
    <row r="1165" spans="2:6">
      <c r="B1165" s="158" t="s">
        <v>2598</v>
      </c>
      <c r="C1165" s="149" t="s">
        <v>2599</v>
      </c>
      <c r="D1165" s="147" t="str">
        <f t="shared" si="18"/>
        <v>747</v>
      </c>
      <c r="E1165" s="160" t="s">
        <v>2560</v>
      </c>
      <c r="F1165" s="154" t="s">
        <v>2561</v>
      </c>
    </row>
    <row r="1166" spans="2:6">
      <c r="B1166" s="158" t="s">
        <v>2600</v>
      </c>
      <c r="C1166" s="149" t="s">
        <v>2601</v>
      </c>
      <c r="D1166" s="147" t="str">
        <f t="shared" si="18"/>
        <v>747</v>
      </c>
      <c r="E1166" s="160" t="s">
        <v>2560</v>
      </c>
      <c r="F1166" s="154" t="s">
        <v>2561</v>
      </c>
    </row>
    <row r="1167" spans="2:6">
      <c r="B1167" s="158" t="s">
        <v>2602</v>
      </c>
      <c r="C1167" s="149" t="s">
        <v>2603</v>
      </c>
      <c r="D1167" s="147" t="str">
        <f t="shared" si="18"/>
        <v>748</v>
      </c>
      <c r="E1167" s="160" t="s">
        <v>2560</v>
      </c>
      <c r="F1167" s="154" t="s">
        <v>2561</v>
      </c>
    </row>
    <row r="1168" spans="2:6">
      <c r="B1168" s="158" t="s">
        <v>2604</v>
      </c>
      <c r="C1168" s="149" t="s">
        <v>2605</v>
      </c>
      <c r="D1168" s="147" t="str">
        <f t="shared" si="18"/>
        <v>748</v>
      </c>
      <c r="E1168" s="160" t="s">
        <v>2560</v>
      </c>
      <c r="F1168" s="154" t="s">
        <v>2561</v>
      </c>
    </row>
    <row r="1169" spans="2:6">
      <c r="B1169" s="158" t="s">
        <v>2606</v>
      </c>
      <c r="C1169" s="149" t="s">
        <v>2607</v>
      </c>
      <c r="D1169" s="147" t="str">
        <f t="shared" si="18"/>
        <v>748</v>
      </c>
      <c r="E1169" s="160" t="s">
        <v>2560</v>
      </c>
      <c r="F1169" s="154" t="s">
        <v>2561</v>
      </c>
    </row>
    <row r="1170" spans="2:6">
      <c r="B1170" s="158" t="s">
        <v>2608</v>
      </c>
      <c r="C1170" s="149" t="s">
        <v>2609</v>
      </c>
      <c r="D1170" s="147" t="str">
        <f t="shared" si="18"/>
        <v>748</v>
      </c>
      <c r="E1170" s="160" t="s">
        <v>2560</v>
      </c>
      <c r="F1170" s="154" t="s">
        <v>2561</v>
      </c>
    </row>
    <row r="1171" spans="2:6">
      <c r="B1171" s="158" t="s">
        <v>2610</v>
      </c>
      <c r="C1171" s="149" t="s">
        <v>2611</v>
      </c>
      <c r="D1171" s="147" t="str">
        <f t="shared" si="18"/>
        <v>748</v>
      </c>
      <c r="E1171" s="160" t="s">
        <v>2560</v>
      </c>
      <c r="F1171" s="154" t="s">
        <v>2561</v>
      </c>
    </row>
    <row r="1172" spans="2:6">
      <c r="B1172" s="158" t="s">
        <v>2612</v>
      </c>
      <c r="C1172" s="149" t="s">
        <v>2613</v>
      </c>
      <c r="D1172" s="147" t="str">
        <f t="shared" si="18"/>
        <v>748</v>
      </c>
      <c r="E1172" s="160" t="s">
        <v>2560</v>
      </c>
      <c r="F1172" s="154" t="s">
        <v>2561</v>
      </c>
    </row>
    <row r="1173" spans="2:6">
      <c r="B1173" s="158" t="s">
        <v>2614</v>
      </c>
      <c r="C1173" s="149" t="s">
        <v>2615</v>
      </c>
      <c r="D1173" s="147" t="str">
        <f t="shared" si="18"/>
        <v>749</v>
      </c>
      <c r="E1173" s="160" t="s">
        <v>2560</v>
      </c>
      <c r="F1173" s="154" t="s">
        <v>2561</v>
      </c>
    </row>
    <row r="1174" spans="2:6">
      <c r="B1174" s="158" t="s">
        <v>2616</v>
      </c>
      <c r="C1174" s="149" t="s">
        <v>2617</v>
      </c>
      <c r="D1174" s="147" t="str">
        <f t="shared" si="18"/>
        <v>749</v>
      </c>
      <c r="E1174" s="160" t="s">
        <v>2560</v>
      </c>
      <c r="F1174" s="154" t="s">
        <v>2561</v>
      </c>
    </row>
    <row r="1175" spans="2:6">
      <c r="B1175" s="158" t="s">
        <v>2618</v>
      </c>
      <c r="C1175" s="149" t="s">
        <v>2619</v>
      </c>
      <c r="D1175" s="147" t="str">
        <f t="shared" si="18"/>
        <v>749</v>
      </c>
      <c r="E1175" s="160" t="s">
        <v>2560</v>
      </c>
      <c r="F1175" s="154" t="s">
        <v>2561</v>
      </c>
    </row>
    <row r="1176" spans="2:6">
      <c r="B1176" s="158" t="s">
        <v>2620</v>
      </c>
      <c r="C1176" s="149" t="s">
        <v>2621</v>
      </c>
      <c r="D1176" s="147" t="str">
        <f t="shared" si="18"/>
        <v>749</v>
      </c>
      <c r="E1176" s="160" t="s">
        <v>2560</v>
      </c>
      <c r="F1176" s="154" t="s">
        <v>2561</v>
      </c>
    </row>
    <row r="1177" spans="2:6">
      <c r="B1177" s="158" t="s">
        <v>2622</v>
      </c>
      <c r="C1177" s="149" t="s">
        <v>2623</v>
      </c>
      <c r="D1177" s="147" t="str">
        <f t="shared" si="18"/>
        <v>751</v>
      </c>
      <c r="E1177" s="159" t="s">
        <v>2624</v>
      </c>
      <c r="F1177" s="157" t="s">
        <v>2625</v>
      </c>
    </row>
    <row r="1178" spans="2:6">
      <c r="B1178" s="158" t="s">
        <v>2626</v>
      </c>
      <c r="C1178" s="149" t="s">
        <v>2627</v>
      </c>
      <c r="D1178" s="147" t="str">
        <f t="shared" si="18"/>
        <v>751</v>
      </c>
      <c r="E1178" s="159" t="s">
        <v>2624</v>
      </c>
      <c r="F1178" s="157" t="s">
        <v>2625</v>
      </c>
    </row>
    <row r="1179" spans="2:6">
      <c r="B1179" s="158" t="s">
        <v>2628</v>
      </c>
      <c r="C1179" s="149" t="s">
        <v>2629</v>
      </c>
      <c r="D1179" s="147" t="str">
        <f t="shared" si="18"/>
        <v>751</v>
      </c>
      <c r="E1179" s="159" t="s">
        <v>2624</v>
      </c>
      <c r="F1179" s="157" t="s">
        <v>2625</v>
      </c>
    </row>
    <row r="1180" spans="2:6">
      <c r="B1180" s="158" t="s">
        <v>2630</v>
      </c>
      <c r="C1180" s="149" t="s">
        <v>2631</v>
      </c>
      <c r="D1180" s="147" t="str">
        <f t="shared" si="18"/>
        <v>751</v>
      </c>
      <c r="E1180" s="159" t="s">
        <v>2624</v>
      </c>
      <c r="F1180" s="157" t="s">
        <v>2625</v>
      </c>
    </row>
    <row r="1181" spans="2:6">
      <c r="B1181" s="158" t="s">
        <v>2632</v>
      </c>
      <c r="C1181" s="149" t="s">
        <v>2633</v>
      </c>
      <c r="D1181" s="147" t="str">
        <f t="shared" si="18"/>
        <v>751</v>
      </c>
      <c r="E1181" s="159" t="s">
        <v>2624</v>
      </c>
      <c r="F1181" s="157" t="s">
        <v>2625</v>
      </c>
    </row>
    <row r="1182" spans="2:6">
      <c r="B1182" s="158" t="s">
        <v>2634</v>
      </c>
      <c r="C1182" s="149" t="s">
        <v>2635</v>
      </c>
      <c r="D1182" s="147" t="str">
        <f t="shared" si="18"/>
        <v>751</v>
      </c>
      <c r="E1182" s="159" t="s">
        <v>2624</v>
      </c>
      <c r="F1182" s="157" t="s">
        <v>2625</v>
      </c>
    </row>
    <row r="1183" spans="2:6">
      <c r="B1183" s="158" t="s">
        <v>2636</v>
      </c>
      <c r="C1183" s="149" t="s">
        <v>2637</v>
      </c>
      <c r="D1183" s="147" t="str">
        <f t="shared" si="18"/>
        <v>751</v>
      </c>
      <c r="E1183" s="159" t="s">
        <v>2624</v>
      </c>
      <c r="F1183" s="157" t="s">
        <v>2625</v>
      </c>
    </row>
    <row r="1184" spans="2:6">
      <c r="B1184" s="158" t="s">
        <v>2638</v>
      </c>
      <c r="C1184" s="149" t="s">
        <v>2639</v>
      </c>
      <c r="D1184" s="147" t="str">
        <f t="shared" si="18"/>
        <v>751</v>
      </c>
      <c r="E1184" s="159" t="s">
        <v>2624</v>
      </c>
      <c r="F1184" s="157" t="s">
        <v>2625</v>
      </c>
    </row>
    <row r="1185" spans="2:6">
      <c r="B1185" s="158" t="s">
        <v>2640</v>
      </c>
      <c r="C1185" s="149" t="s">
        <v>2641</v>
      </c>
      <c r="D1185" s="147" t="str">
        <f t="shared" si="18"/>
        <v>752</v>
      </c>
      <c r="E1185" s="159" t="s">
        <v>2624</v>
      </c>
      <c r="F1185" s="157" t="s">
        <v>2625</v>
      </c>
    </row>
    <row r="1186" spans="2:6">
      <c r="B1186" s="158" t="s">
        <v>2642</v>
      </c>
      <c r="C1186" s="149" t="s">
        <v>2643</v>
      </c>
      <c r="D1186" s="147" t="str">
        <f t="shared" si="18"/>
        <v>753</v>
      </c>
      <c r="E1186" s="159" t="s">
        <v>2624</v>
      </c>
      <c r="F1186" s="157" t="s">
        <v>2625</v>
      </c>
    </row>
    <row r="1187" spans="2:6">
      <c r="B1187" s="158" t="s">
        <v>2644</v>
      </c>
      <c r="C1187" s="149" t="s">
        <v>2645</v>
      </c>
      <c r="D1187" s="147" t="str">
        <f t="shared" si="18"/>
        <v>754</v>
      </c>
      <c r="E1187" s="159" t="s">
        <v>2624</v>
      </c>
      <c r="F1187" s="157" t="s">
        <v>2625</v>
      </c>
    </row>
    <row r="1188" spans="2:6">
      <c r="B1188" s="158" t="s">
        <v>2646</v>
      </c>
      <c r="C1188" s="149" t="s">
        <v>2647</v>
      </c>
      <c r="D1188" s="147" t="str">
        <f t="shared" si="18"/>
        <v>759</v>
      </c>
      <c r="E1188" s="159" t="s">
        <v>2624</v>
      </c>
      <c r="F1188" s="157" t="s">
        <v>2625</v>
      </c>
    </row>
    <row r="1189" spans="2:6">
      <c r="B1189" s="158" t="s">
        <v>2648</v>
      </c>
      <c r="C1189" s="149" t="s">
        <v>2649</v>
      </c>
      <c r="D1189" s="147" t="str">
        <f t="shared" si="18"/>
        <v>761</v>
      </c>
      <c r="E1189" s="158" t="s">
        <v>2650</v>
      </c>
      <c r="F1189" s="155" t="s">
        <v>2651</v>
      </c>
    </row>
    <row r="1190" spans="2:6">
      <c r="B1190" s="158" t="s">
        <v>2652</v>
      </c>
      <c r="C1190" s="149" t="s">
        <v>2653</v>
      </c>
      <c r="D1190" s="147" t="str">
        <f t="shared" si="18"/>
        <v>762</v>
      </c>
      <c r="E1190" s="158" t="s">
        <v>2650</v>
      </c>
      <c r="F1190" s="155" t="s">
        <v>2651</v>
      </c>
    </row>
    <row r="1191" spans="2:6">
      <c r="B1191" s="158" t="s">
        <v>2654</v>
      </c>
      <c r="C1191" s="149" t="s">
        <v>2655</v>
      </c>
      <c r="D1191" s="147" t="str">
        <f t="shared" si="18"/>
        <v>763</v>
      </c>
      <c r="E1191" s="158" t="s">
        <v>2650</v>
      </c>
      <c r="F1191" s="155" t="s">
        <v>2651</v>
      </c>
    </row>
    <row r="1192" spans="2:6">
      <c r="B1192" s="158" t="s">
        <v>2656</v>
      </c>
      <c r="C1192" s="149" t="s">
        <v>2657</v>
      </c>
      <c r="D1192" s="147" t="str">
        <f t="shared" si="18"/>
        <v>764</v>
      </c>
      <c r="E1192" s="158" t="s">
        <v>2650</v>
      </c>
      <c r="F1192" s="155" t="s">
        <v>2651</v>
      </c>
    </row>
    <row r="1193" spans="2:6">
      <c r="B1193" s="158" t="s">
        <v>2658</v>
      </c>
      <c r="C1193" s="149" t="s">
        <v>2659</v>
      </c>
      <c r="D1193" s="147" t="str">
        <f t="shared" si="18"/>
        <v>769</v>
      </c>
      <c r="E1193" s="158" t="s">
        <v>2650</v>
      </c>
      <c r="F1193" s="155" t="s">
        <v>2651</v>
      </c>
    </row>
    <row r="1194" spans="2:6">
      <c r="B1194" s="158" t="s">
        <v>2660</v>
      </c>
      <c r="C1194" s="149" t="s">
        <v>2661</v>
      </c>
      <c r="D1194" s="147" t="str">
        <f t="shared" si="18"/>
        <v>771</v>
      </c>
      <c r="E1194" s="160" t="s">
        <v>2662</v>
      </c>
      <c r="F1194" s="154" t="s">
        <v>2663</v>
      </c>
    </row>
    <row r="1195" spans="2:6">
      <c r="B1195" s="158" t="s">
        <v>2664</v>
      </c>
      <c r="C1195" s="149" t="s">
        <v>2665</v>
      </c>
      <c r="D1195" s="147" t="str">
        <f t="shared" si="18"/>
        <v>771</v>
      </c>
      <c r="E1195" s="160" t="s">
        <v>2662</v>
      </c>
      <c r="F1195" s="154" t="s">
        <v>2663</v>
      </c>
    </row>
    <row r="1196" spans="2:6">
      <c r="B1196" s="158" t="s">
        <v>2666</v>
      </c>
      <c r="C1196" s="149" t="s">
        <v>2667</v>
      </c>
      <c r="D1196" s="147" t="str">
        <f t="shared" si="18"/>
        <v>771</v>
      </c>
      <c r="E1196" s="160" t="s">
        <v>2662</v>
      </c>
      <c r="F1196" s="154" t="s">
        <v>2663</v>
      </c>
    </row>
    <row r="1197" spans="2:6">
      <c r="B1197" s="158" t="s">
        <v>2668</v>
      </c>
      <c r="C1197" s="149" t="s">
        <v>2669</v>
      </c>
      <c r="D1197" s="147" t="str">
        <f t="shared" si="18"/>
        <v>771</v>
      </c>
      <c r="E1197" s="160" t="s">
        <v>2662</v>
      </c>
      <c r="F1197" s="154" t="s">
        <v>2663</v>
      </c>
    </row>
    <row r="1198" spans="2:6">
      <c r="B1198" s="158" t="s">
        <v>2670</v>
      </c>
      <c r="C1198" s="149" t="s">
        <v>2671</v>
      </c>
      <c r="D1198" s="147" t="str">
        <f t="shared" si="18"/>
        <v>771</v>
      </c>
      <c r="E1198" s="160" t="s">
        <v>2662</v>
      </c>
      <c r="F1198" s="154" t="s">
        <v>2663</v>
      </c>
    </row>
    <row r="1199" spans="2:6">
      <c r="B1199" s="158" t="s">
        <v>2672</v>
      </c>
      <c r="C1199" s="149" t="s">
        <v>2673</v>
      </c>
      <c r="D1199" s="147" t="str">
        <f t="shared" si="18"/>
        <v>771</v>
      </c>
      <c r="E1199" s="160" t="s">
        <v>2662</v>
      </c>
      <c r="F1199" s="154" t="s">
        <v>2663</v>
      </c>
    </row>
    <row r="1200" spans="2:6">
      <c r="B1200" s="158" t="s">
        <v>2674</v>
      </c>
      <c r="C1200" s="149" t="s">
        <v>2675</v>
      </c>
      <c r="D1200" s="147" t="str">
        <f t="shared" si="18"/>
        <v>771</v>
      </c>
      <c r="E1200" s="160" t="s">
        <v>2662</v>
      </c>
      <c r="F1200" s="154" t="s">
        <v>2663</v>
      </c>
    </row>
    <row r="1201" spans="2:6">
      <c r="B1201" s="158" t="s">
        <v>2676</v>
      </c>
      <c r="C1201" s="149" t="s">
        <v>2677</v>
      </c>
      <c r="D1201" s="147" t="str">
        <f t="shared" si="18"/>
        <v>772</v>
      </c>
      <c r="E1201" s="160" t="s">
        <v>2662</v>
      </c>
      <c r="F1201" s="154" t="s">
        <v>2663</v>
      </c>
    </row>
    <row r="1202" spans="2:6">
      <c r="B1202" s="158" t="s">
        <v>2678</v>
      </c>
      <c r="C1202" s="149" t="s">
        <v>2679</v>
      </c>
      <c r="D1202" s="147" t="str">
        <f t="shared" si="18"/>
        <v>772</v>
      </c>
      <c r="E1202" s="160" t="s">
        <v>2662</v>
      </c>
      <c r="F1202" s="154" t="s">
        <v>2663</v>
      </c>
    </row>
    <row r="1203" spans="2:6">
      <c r="B1203" s="158" t="s">
        <v>2680</v>
      </c>
      <c r="C1203" s="149" t="s">
        <v>2681</v>
      </c>
      <c r="D1203" s="147" t="str">
        <f t="shared" si="18"/>
        <v>772</v>
      </c>
      <c r="E1203" s="160" t="s">
        <v>2662</v>
      </c>
      <c r="F1203" s="154" t="s">
        <v>2663</v>
      </c>
    </row>
    <row r="1204" spans="2:6">
      <c r="B1204" s="158" t="s">
        <v>2682</v>
      </c>
      <c r="C1204" s="149" t="s">
        <v>2683</v>
      </c>
      <c r="D1204" s="147" t="str">
        <f t="shared" si="18"/>
        <v>772</v>
      </c>
      <c r="E1204" s="160" t="s">
        <v>2662</v>
      </c>
      <c r="F1204" s="154" t="s">
        <v>2663</v>
      </c>
    </row>
    <row r="1205" spans="2:6">
      <c r="B1205" s="158" t="s">
        <v>2684</v>
      </c>
      <c r="C1205" s="149" t="s">
        <v>2685</v>
      </c>
      <c r="D1205" s="147" t="str">
        <f t="shared" si="18"/>
        <v>772</v>
      </c>
      <c r="E1205" s="160" t="s">
        <v>2662</v>
      </c>
      <c r="F1205" s="154" t="s">
        <v>2663</v>
      </c>
    </row>
    <row r="1206" spans="2:6">
      <c r="B1206" s="158" t="s">
        <v>2686</v>
      </c>
      <c r="C1206" s="149" t="s">
        <v>2687</v>
      </c>
      <c r="D1206" s="147" t="str">
        <f t="shared" si="18"/>
        <v>772</v>
      </c>
      <c r="E1206" s="160" t="s">
        <v>2662</v>
      </c>
      <c r="F1206" s="154" t="s">
        <v>2663</v>
      </c>
    </row>
    <row r="1207" spans="2:6">
      <c r="B1207" s="158" t="s">
        <v>2688</v>
      </c>
      <c r="C1207" s="149" t="s">
        <v>2689</v>
      </c>
      <c r="D1207" s="147" t="str">
        <f t="shared" si="18"/>
        <v>772</v>
      </c>
      <c r="E1207" s="160" t="s">
        <v>2662</v>
      </c>
      <c r="F1207" s="154" t="s">
        <v>2663</v>
      </c>
    </row>
    <row r="1208" spans="2:6">
      <c r="B1208" s="158" t="s">
        <v>2690</v>
      </c>
      <c r="C1208" s="149" t="s">
        <v>2691</v>
      </c>
      <c r="D1208" s="147" t="str">
        <f t="shared" si="18"/>
        <v>772</v>
      </c>
      <c r="E1208" s="160" t="s">
        <v>2662</v>
      </c>
      <c r="F1208" s="154" t="s">
        <v>2663</v>
      </c>
    </row>
    <row r="1209" spans="2:6">
      <c r="B1209" s="158" t="s">
        <v>2692</v>
      </c>
      <c r="C1209" s="149" t="s">
        <v>2693</v>
      </c>
      <c r="D1209" s="147" t="str">
        <f t="shared" si="18"/>
        <v>781</v>
      </c>
      <c r="E1209" s="159" t="s">
        <v>2694</v>
      </c>
      <c r="F1209" s="157" t="s">
        <v>2695</v>
      </c>
    </row>
    <row r="1210" spans="2:6">
      <c r="B1210" s="158" t="s">
        <v>2696</v>
      </c>
      <c r="C1210" s="149" t="s">
        <v>2697</v>
      </c>
      <c r="D1210" s="147" t="str">
        <f t="shared" si="18"/>
        <v>782</v>
      </c>
      <c r="E1210" s="159" t="s">
        <v>2694</v>
      </c>
      <c r="F1210" s="157" t="s">
        <v>2695</v>
      </c>
    </row>
    <row r="1211" spans="2:6">
      <c r="B1211" s="158" t="s">
        <v>2698</v>
      </c>
      <c r="C1211" s="149" t="s">
        <v>2699</v>
      </c>
      <c r="D1211" s="147" t="str">
        <f t="shared" si="18"/>
        <v>783</v>
      </c>
      <c r="E1211" s="159" t="s">
        <v>2694</v>
      </c>
      <c r="F1211" s="157" t="s">
        <v>2695</v>
      </c>
    </row>
    <row r="1212" spans="2:6">
      <c r="B1212" s="158" t="s">
        <v>2700</v>
      </c>
      <c r="C1212" s="149" t="s">
        <v>2701</v>
      </c>
      <c r="D1212" s="147" t="str">
        <f t="shared" si="18"/>
        <v>784</v>
      </c>
      <c r="E1212" s="159" t="s">
        <v>2694</v>
      </c>
      <c r="F1212" s="157" t="s">
        <v>2695</v>
      </c>
    </row>
    <row r="1213" spans="2:6">
      <c r="B1213" s="158" t="s">
        <v>2702</v>
      </c>
      <c r="C1213" s="149" t="s">
        <v>2703</v>
      </c>
      <c r="D1213" s="147" t="str">
        <f t="shared" si="18"/>
        <v>785</v>
      </c>
      <c r="E1213" s="159" t="s">
        <v>2694</v>
      </c>
      <c r="F1213" s="157" t="s">
        <v>2695</v>
      </c>
    </row>
    <row r="1214" spans="2:6">
      <c r="B1214" s="158" t="s">
        <v>2704</v>
      </c>
      <c r="C1214" s="149" t="s">
        <v>2705</v>
      </c>
      <c r="D1214" s="147" t="str">
        <f t="shared" si="18"/>
        <v>786</v>
      </c>
      <c r="E1214" s="159" t="s">
        <v>2694</v>
      </c>
      <c r="F1214" s="157" t="s">
        <v>2695</v>
      </c>
    </row>
    <row r="1215" spans="2:6">
      <c r="B1215" s="158" t="s">
        <v>2706</v>
      </c>
      <c r="C1215" s="149" t="s">
        <v>2707</v>
      </c>
      <c r="D1215" s="147" t="str">
        <f t="shared" si="18"/>
        <v>786</v>
      </c>
      <c r="E1215" s="159" t="s">
        <v>2694</v>
      </c>
      <c r="F1215" s="157" t="s">
        <v>2695</v>
      </c>
    </row>
    <row r="1216" spans="2:6">
      <c r="B1216" s="158" t="s">
        <v>2708</v>
      </c>
      <c r="C1216" s="149" t="s">
        <v>2709</v>
      </c>
      <c r="D1216" s="147" t="str">
        <f t="shared" si="18"/>
        <v>786</v>
      </c>
      <c r="E1216" s="159" t="s">
        <v>2694</v>
      </c>
      <c r="F1216" s="157" t="s">
        <v>2695</v>
      </c>
    </row>
    <row r="1217" spans="2:6">
      <c r="B1217" s="158" t="s">
        <v>2710</v>
      </c>
      <c r="C1217" s="149" t="s">
        <v>2711</v>
      </c>
      <c r="D1217" s="147" t="str">
        <f t="shared" si="18"/>
        <v>791</v>
      </c>
      <c r="E1217" s="159" t="s">
        <v>2694</v>
      </c>
      <c r="F1217" s="157" t="s">
        <v>2695</v>
      </c>
    </row>
    <row r="1218" spans="2:6">
      <c r="B1218" s="158" t="s">
        <v>2712</v>
      </c>
      <c r="C1218" s="149" t="s">
        <v>2713</v>
      </c>
      <c r="D1218" s="147" t="str">
        <f t="shared" si="18"/>
        <v>792</v>
      </c>
      <c r="E1218" s="159" t="s">
        <v>2694</v>
      </c>
      <c r="F1218" s="157" t="s">
        <v>2695</v>
      </c>
    </row>
    <row r="1219" spans="2:6">
      <c r="B1219" s="158" t="s">
        <v>2714</v>
      </c>
      <c r="C1219" s="149" t="s">
        <v>2715</v>
      </c>
      <c r="D1219" s="147" t="str">
        <f t="shared" si="18"/>
        <v>793</v>
      </c>
      <c r="E1219" s="159" t="s">
        <v>2694</v>
      </c>
      <c r="F1219" s="157" t="s">
        <v>2695</v>
      </c>
    </row>
    <row r="1220" spans="2:6">
      <c r="B1220" s="158" t="s">
        <v>2716</v>
      </c>
      <c r="C1220" s="149" t="s">
        <v>2717</v>
      </c>
      <c r="D1220" s="147" t="str">
        <f t="shared" ref="D1220:D1283" si="19">LEFT(B1220,3)</f>
        <v>794</v>
      </c>
      <c r="E1220" s="159" t="s">
        <v>2694</v>
      </c>
      <c r="F1220" s="157" t="s">
        <v>2695</v>
      </c>
    </row>
    <row r="1221" spans="2:6">
      <c r="B1221" s="158" t="s">
        <v>2718</v>
      </c>
      <c r="C1221" s="149" t="s">
        <v>2719</v>
      </c>
      <c r="D1221" s="147" t="str">
        <f t="shared" si="19"/>
        <v>799</v>
      </c>
      <c r="E1221" s="159" t="s">
        <v>2694</v>
      </c>
      <c r="F1221" s="157" t="s">
        <v>2695</v>
      </c>
    </row>
    <row r="1222" spans="2:6">
      <c r="B1222" s="158" t="s">
        <v>2720</v>
      </c>
      <c r="C1222" s="149" t="s">
        <v>2721</v>
      </c>
      <c r="D1222" s="147" t="str">
        <f t="shared" si="19"/>
        <v>801</v>
      </c>
      <c r="E1222" s="158" t="s">
        <v>2722</v>
      </c>
      <c r="F1222" s="155" t="s">
        <v>2723</v>
      </c>
    </row>
    <row r="1223" spans="2:6">
      <c r="B1223" s="158" t="s">
        <v>2724</v>
      </c>
      <c r="C1223" s="149" t="s">
        <v>2725</v>
      </c>
      <c r="D1223" s="147" t="str">
        <f t="shared" si="19"/>
        <v>802</v>
      </c>
      <c r="E1223" s="158" t="s">
        <v>2722</v>
      </c>
      <c r="F1223" s="155" t="s">
        <v>2723</v>
      </c>
    </row>
    <row r="1224" spans="2:6">
      <c r="B1224" s="158" t="s">
        <v>2726</v>
      </c>
      <c r="C1224" s="149" t="s">
        <v>2727</v>
      </c>
      <c r="D1224" s="147" t="str">
        <f t="shared" si="19"/>
        <v>803</v>
      </c>
      <c r="E1224" s="158" t="s">
        <v>2722</v>
      </c>
      <c r="F1224" s="155" t="s">
        <v>2723</v>
      </c>
    </row>
    <row r="1225" spans="2:6">
      <c r="B1225" s="158" t="s">
        <v>2728</v>
      </c>
      <c r="C1225" s="149" t="s">
        <v>2729</v>
      </c>
      <c r="D1225" s="147" t="str">
        <f t="shared" si="19"/>
        <v>804</v>
      </c>
      <c r="E1225" s="158" t="s">
        <v>2722</v>
      </c>
      <c r="F1225" s="155" t="s">
        <v>2723</v>
      </c>
    </row>
    <row r="1226" spans="2:6">
      <c r="B1226" s="158" t="s">
        <v>2730</v>
      </c>
      <c r="C1226" s="149" t="s">
        <v>2731</v>
      </c>
      <c r="D1226" s="147" t="str">
        <f t="shared" si="19"/>
        <v>805</v>
      </c>
      <c r="E1226" s="158" t="s">
        <v>2722</v>
      </c>
      <c r="F1226" s="155" t="s">
        <v>2723</v>
      </c>
    </row>
    <row r="1227" spans="2:6">
      <c r="B1227" s="158" t="s">
        <v>2732</v>
      </c>
      <c r="C1227" s="149" t="s">
        <v>2733</v>
      </c>
      <c r="D1227" s="147" t="str">
        <f t="shared" si="19"/>
        <v>805</v>
      </c>
      <c r="E1227" s="158" t="s">
        <v>2722</v>
      </c>
      <c r="F1227" s="155" t="s">
        <v>2723</v>
      </c>
    </row>
    <row r="1228" spans="2:6">
      <c r="B1228" s="158" t="s">
        <v>2734</v>
      </c>
      <c r="C1228" s="149" t="s">
        <v>2735</v>
      </c>
      <c r="D1228" s="147" t="str">
        <f t="shared" si="19"/>
        <v>805</v>
      </c>
      <c r="E1228" s="158" t="s">
        <v>2722</v>
      </c>
      <c r="F1228" s="155" t="s">
        <v>2723</v>
      </c>
    </row>
    <row r="1229" spans="2:6">
      <c r="B1229" s="158" t="s">
        <v>2736</v>
      </c>
      <c r="C1229" s="149" t="s">
        <v>2737</v>
      </c>
      <c r="D1229" s="147" t="str">
        <f t="shared" si="19"/>
        <v>806</v>
      </c>
      <c r="E1229" s="158" t="s">
        <v>2722</v>
      </c>
      <c r="F1229" s="155" t="s">
        <v>2723</v>
      </c>
    </row>
    <row r="1230" spans="2:6">
      <c r="B1230" s="158" t="s">
        <v>2738</v>
      </c>
      <c r="C1230" s="149" t="s">
        <v>2739</v>
      </c>
      <c r="D1230" s="147" t="str">
        <f t="shared" si="19"/>
        <v>807</v>
      </c>
      <c r="E1230" s="158" t="s">
        <v>2722</v>
      </c>
      <c r="F1230" s="155" t="s">
        <v>2723</v>
      </c>
    </row>
    <row r="1231" spans="2:6">
      <c r="B1231" s="158" t="s">
        <v>2740</v>
      </c>
      <c r="C1231" s="149" t="s">
        <v>2741</v>
      </c>
      <c r="D1231" s="147" t="str">
        <f t="shared" si="19"/>
        <v>808</v>
      </c>
      <c r="E1231" s="158" t="s">
        <v>2722</v>
      </c>
      <c r="F1231" s="155" t="s">
        <v>2723</v>
      </c>
    </row>
    <row r="1232" spans="2:6">
      <c r="B1232" s="158" t="s">
        <v>2742</v>
      </c>
      <c r="C1232" s="149" t="s">
        <v>2743</v>
      </c>
      <c r="D1232" s="147" t="str">
        <f t="shared" si="19"/>
        <v>809</v>
      </c>
      <c r="E1232" s="158" t="s">
        <v>2722</v>
      </c>
      <c r="F1232" s="155" t="s">
        <v>2723</v>
      </c>
    </row>
    <row r="1233" spans="2:6">
      <c r="B1233" s="158" t="s">
        <v>2744</v>
      </c>
      <c r="C1233" s="149" t="s">
        <v>2745</v>
      </c>
      <c r="D1233" s="147" t="str">
        <f t="shared" si="19"/>
        <v>811</v>
      </c>
      <c r="E1233" s="160" t="s">
        <v>2746</v>
      </c>
      <c r="F1233" s="154" t="s">
        <v>2747</v>
      </c>
    </row>
    <row r="1234" spans="2:6">
      <c r="B1234" s="158" t="s">
        <v>2748</v>
      </c>
      <c r="C1234" s="149" t="s">
        <v>2749</v>
      </c>
      <c r="D1234" s="147" t="str">
        <f t="shared" si="19"/>
        <v>811</v>
      </c>
      <c r="E1234" s="160" t="s">
        <v>2746</v>
      </c>
      <c r="F1234" s="154" t="s">
        <v>2747</v>
      </c>
    </row>
    <row r="1235" spans="2:6">
      <c r="B1235" s="158" t="s">
        <v>2750</v>
      </c>
      <c r="C1235" s="149" t="s">
        <v>2751</v>
      </c>
      <c r="D1235" s="147" t="str">
        <f t="shared" si="19"/>
        <v>811</v>
      </c>
      <c r="E1235" s="160" t="s">
        <v>2746</v>
      </c>
      <c r="F1235" s="154" t="s">
        <v>2747</v>
      </c>
    </row>
    <row r="1236" spans="2:6">
      <c r="B1236" s="158" t="s">
        <v>2752</v>
      </c>
      <c r="C1236" s="149" t="s">
        <v>2753</v>
      </c>
      <c r="D1236" s="147" t="str">
        <f t="shared" si="19"/>
        <v>811</v>
      </c>
      <c r="E1236" s="160" t="s">
        <v>2746</v>
      </c>
      <c r="F1236" s="154" t="s">
        <v>2747</v>
      </c>
    </row>
    <row r="1237" spans="2:6">
      <c r="B1237" s="158" t="s">
        <v>2754</v>
      </c>
      <c r="C1237" s="149" t="s">
        <v>2755</v>
      </c>
      <c r="D1237" s="147" t="str">
        <f t="shared" si="19"/>
        <v>812</v>
      </c>
      <c r="E1237" s="160" t="s">
        <v>2746</v>
      </c>
      <c r="F1237" s="154" t="s">
        <v>2747</v>
      </c>
    </row>
    <row r="1238" spans="2:6">
      <c r="B1238" s="158" t="s">
        <v>2756</v>
      </c>
      <c r="C1238" s="149" t="s">
        <v>2757</v>
      </c>
      <c r="D1238" s="147" t="str">
        <f t="shared" si="19"/>
        <v>812</v>
      </c>
      <c r="E1238" s="160" t="s">
        <v>2746</v>
      </c>
      <c r="F1238" s="154" t="s">
        <v>2747</v>
      </c>
    </row>
    <row r="1239" spans="2:6">
      <c r="B1239" s="158" t="s">
        <v>2758</v>
      </c>
      <c r="C1239" s="149" t="s">
        <v>2759</v>
      </c>
      <c r="D1239" s="147" t="str">
        <f t="shared" si="19"/>
        <v>812</v>
      </c>
      <c r="E1239" s="160" t="s">
        <v>2746</v>
      </c>
      <c r="F1239" s="154" t="s">
        <v>2747</v>
      </c>
    </row>
    <row r="1240" spans="2:6">
      <c r="B1240" s="158" t="s">
        <v>2760</v>
      </c>
      <c r="C1240" s="149" t="s">
        <v>2761</v>
      </c>
      <c r="D1240" s="147" t="str">
        <f t="shared" si="19"/>
        <v>813</v>
      </c>
      <c r="E1240" s="160" t="s">
        <v>2746</v>
      </c>
      <c r="F1240" s="154" t="s">
        <v>2747</v>
      </c>
    </row>
    <row r="1241" spans="2:6">
      <c r="B1241" s="158" t="s">
        <v>2762</v>
      </c>
      <c r="C1241" s="149" t="s">
        <v>2763</v>
      </c>
      <c r="D1241" s="147" t="str">
        <f t="shared" si="19"/>
        <v>813</v>
      </c>
      <c r="E1241" s="160" t="s">
        <v>2746</v>
      </c>
      <c r="F1241" s="154" t="s">
        <v>2747</v>
      </c>
    </row>
    <row r="1242" spans="2:6">
      <c r="B1242" s="158" t="s">
        <v>2764</v>
      </c>
      <c r="C1242" s="149" t="s">
        <v>2765</v>
      </c>
      <c r="D1242" s="147" t="str">
        <f t="shared" si="19"/>
        <v>819</v>
      </c>
      <c r="E1242" s="160" t="s">
        <v>2746</v>
      </c>
      <c r="F1242" s="154" t="s">
        <v>2747</v>
      </c>
    </row>
    <row r="1243" spans="2:6">
      <c r="B1243" s="158" t="s">
        <v>2766</v>
      </c>
      <c r="C1243" s="149" t="s">
        <v>2767</v>
      </c>
      <c r="D1243" s="147" t="str">
        <f t="shared" si="19"/>
        <v>819</v>
      </c>
      <c r="E1243" s="160" t="s">
        <v>2746</v>
      </c>
      <c r="F1243" s="154" t="s">
        <v>2747</v>
      </c>
    </row>
    <row r="1244" spans="2:6">
      <c r="B1244" s="158" t="s">
        <v>2768</v>
      </c>
      <c r="C1244" s="149" t="s">
        <v>2769</v>
      </c>
      <c r="D1244" s="147" t="str">
        <f t="shared" si="19"/>
        <v>819</v>
      </c>
      <c r="E1244" s="160" t="s">
        <v>2746</v>
      </c>
      <c r="F1244" s="154" t="s">
        <v>2747</v>
      </c>
    </row>
    <row r="1245" spans="2:6">
      <c r="B1245" s="158" t="s">
        <v>2770</v>
      </c>
      <c r="C1245" s="149" t="s">
        <v>2771</v>
      </c>
      <c r="D1245" s="147" t="str">
        <f t="shared" si="19"/>
        <v>819</v>
      </c>
      <c r="E1245" s="160" t="s">
        <v>2746</v>
      </c>
      <c r="F1245" s="154" t="s">
        <v>2747</v>
      </c>
    </row>
    <row r="1246" spans="2:6">
      <c r="B1246" s="158" t="s">
        <v>2772</v>
      </c>
      <c r="C1246" s="149" t="s">
        <v>2773</v>
      </c>
      <c r="D1246" s="147" t="str">
        <f t="shared" si="19"/>
        <v>821</v>
      </c>
      <c r="E1246" s="160" t="s">
        <v>2746</v>
      </c>
      <c r="F1246" s="154" t="s">
        <v>2747</v>
      </c>
    </row>
    <row r="1247" spans="2:6">
      <c r="B1247" s="158" t="s">
        <v>2774</v>
      </c>
      <c r="C1247" s="149" t="s">
        <v>2775</v>
      </c>
      <c r="D1247" s="147" t="str">
        <f t="shared" si="19"/>
        <v>821</v>
      </c>
      <c r="E1247" s="160" t="s">
        <v>2746</v>
      </c>
      <c r="F1247" s="154" t="s">
        <v>2747</v>
      </c>
    </row>
    <row r="1248" spans="2:6">
      <c r="B1248" s="158" t="s">
        <v>2776</v>
      </c>
      <c r="C1248" s="149" t="s">
        <v>2777</v>
      </c>
      <c r="D1248" s="147" t="str">
        <f t="shared" si="19"/>
        <v>822</v>
      </c>
      <c r="E1248" s="160" t="s">
        <v>2746</v>
      </c>
      <c r="F1248" s="154" t="s">
        <v>2747</v>
      </c>
    </row>
    <row r="1249" spans="2:6">
      <c r="B1249" s="158" t="s">
        <v>2778</v>
      </c>
      <c r="C1249" s="149" t="s">
        <v>2779</v>
      </c>
      <c r="D1249" s="147" t="str">
        <f t="shared" si="19"/>
        <v>822</v>
      </c>
      <c r="E1249" s="160" t="s">
        <v>2746</v>
      </c>
      <c r="F1249" s="154" t="s">
        <v>2747</v>
      </c>
    </row>
    <row r="1250" spans="2:6">
      <c r="B1250" s="158" t="s">
        <v>2780</v>
      </c>
      <c r="C1250" s="149" t="s">
        <v>2781</v>
      </c>
      <c r="D1250" s="147" t="str">
        <f t="shared" si="19"/>
        <v>822</v>
      </c>
      <c r="E1250" s="160" t="s">
        <v>2746</v>
      </c>
      <c r="F1250" s="154" t="s">
        <v>2747</v>
      </c>
    </row>
    <row r="1251" spans="2:6">
      <c r="B1251" s="158" t="s">
        <v>2782</v>
      </c>
      <c r="C1251" s="149" t="s">
        <v>2783</v>
      </c>
      <c r="D1251" s="147" t="str">
        <f t="shared" si="19"/>
        <v>822</v>
      </c>
      <c r="E1251" s="160" t="s">
        <v>2746</v>
      </c>
      <c r="F1251" s="154" t="s">
        <v>2747</v>
      </c>
    </row>
    <row r="1252" spans="2:6">
      <c r="B1252" s="158" t="s">
        <v>2784</v>
      </c>
      <c r="C1252" s="149" t="s">
        <v>2785</v>
      </c>
      <c r="D1252" s="147" t="str">
        <f t="shared" si="19"/>
        <v>822</v>
      </c>
      <c r="E1252" s="160" t="s">
        <v>2746</v>
      </c>
      <c r="F1252" s="154" t="s">
        <v>2747</v>
      </c>
    </row>
    <row r="1253" spans="2:6">
      <c r="B1253" s="158" t="s">
        <v>2786</v>
      </c>
      <c r="C1253" s="149" t="s">
        <v>2787</v>
      </c>
      <c r="D1253" s="147" t="str">
        <f t="shared" si="19"/>
        <v>829</v>
      </c>
      <c r="E1253" s="160" t="s">
        <v>2746</v>
      </c>
      <c r="F1253" s="154" t="s">
        <v>2747</v>
      </c>
    </row>
    <row r="1254" spans="2:6">
      <c r="B1254" s="158" t="s">
        <v>2788</v>
      </c>
      <c r="C1254" s="149" t="s">
        <v>2789</v>
      </c>
      <c r="D1254" s="147" t="str">
        <f t="shared" si="19"/>
        <v>831</v>
      </c>
      <c r="E1254" s="159" t="s">
        <v>2790</v>
      </c>
      <c r="F1254" s="157" t="s">
        <v>2791</v>
      </c>
    </row>
    <row r="1255" spans="2:6">
      <c r="B1255" s="158" t="s">
        <v>2792</v>
      </c>
      <c r="C1255" s="149" t="s">
        <v>2793</v>
      </c>
      <c r="D1255" s="147" t="str">
        <f t="shared" si="19"/>
        <v>832</v>
      </c>
      <c r="E1255" s="159" t="s">
        <v>2790</v>
      </c>
      <c r="F1255" s="157" t="s">
        <v>2791</v>
      </c>
    </row>
    <row r="1256" spans="2:6">
      <c r="B1256" s="158" t="s">
        <v>2794</v>
      </c>
      <c r="C1256" s="149" t="s">
        <v>2795</v>
      </c>
      <c r="D1256" s="147" t="str">
        <f t="shared" si="19"/>
        <v>832</v>
      </c>
      <c r="E1256" s="159" t="s">
        <v>2790</v>
      </c>
      <c r="F1256" s="157" t="s">
        <v>2791</v>
      </c>
    </row>
    <row r="1257" spans="2:6">
      <c r="B1257" s="158" t="s">
        <v>2796</v>
      </c>
      <c r="C1257" s="149" t="s">
        <v>2797</v>
      </c>
      <c r="D1257" s="147" t="str">
        <f t="shared" si="19"/>
        <v>833</v>
      </c>
      <c r="E1257" s="159" t="s">
        <v>2790</v>
      </c>
      <c r="F1257" s="157" t="s">
        <v>2791</v>
      </c>
    </row>
    <row r="1258" spans="2:6">
      <c r="B1258" s="158" t="s">
        <v>2798</v>
      </c>
      <c r="C1258" s="149" t="s">
        <v>2799</v>
      </c>
      <c r="D1258" s="147" t="str">
        <f t="shared" si="19"/>
        <v>833</v>
      </c>
      <c r="E1258" s="159" t="s">
        <v>2790</v>
      </c>
      <c r="F1258" s="157" t="s">
        <v>2791</v>
      </c>
    </row>
    <row r="1259" spans="2:6">
      <c r="B1259" s="158" t="s">
        <v>2800</v>
      </c>
      <c r="C1259" s="149" t="s">
        <v>2801</v>
      </c>
      <c r="D1259" s="147" t="str">
        <f t="shared" si="19"/>
        <v>833</v>
      </c>
      <c r="E1259" s="159" t="s">
        <v>2790</v>
      </c>
      <c r="F1259" s="157" t="s">
        <v>2791</v>
      </c>
    </row>
    <row r="1260" spans="2:6">
      <c r="B1260" s="158" t="s">
        <v>2802</v>
      </c>
      <c r="C1260" s="149" t="s">
        <v>2803</v>
      </c>
      <c r="D1260" s="147" t="str">
        <f t="shared" si="19"/>
        <v>833</v>
      </c>
      <c r="E1260" s="159" t="s">
        <v>2790</v>
      </c>
      <c r="F1260" s="157" t="s">
        <v>2791</v>
      </c>
    </row>
    <row r="1261" spans="2:6">
      <c r="B1261" s="158" t="s">
        <v>2804</v>
      </c>
      <c r="C1261" s="149" t="s">
        <v>2805</v>
      </c>
      <c r="D1261" s="147" t="str">
        <f t="shared" si="19"/>
        <v>833</v>
      </c>
      <c r="E1261" s="159" t="s">
        <v>2790</v>
      </c>
      <c r="F1261" s="157" t="s">
        <v>2791</v>
      </c>
    </row>
    <row r="1262" spans="2:6">
      <c r="B1262" s="158" t="s">
        <v>2806</v>
      </c>
      <c r="C1262" s="149" t="s">
        <v>2807</v>
      </c>
      <c r="D1262" s="147" t="str">
        <f t="shared" si="19"/>
        <v>833</v>
      </c>
      <c r="E1262" s="159" t="s">
        <v>2790</v>
      </c>
      <c r="F1262" s="157" t="s">
        <v>2791</v>
      </c>
    </row>
    <row r="1263" spans="2:6">
      <c r="B1263" s="158" t="s">
        <v>2808</v>
      </c>
      <c r="C1263" s="149" t="s">
        <v>2809</v>
      </c>
      <c r="D1263" s="147" t="str">
        <f t="shared" si="19"/>
        <v>834</v>
      </c>
      <c r="E1263" s="159" t="s">
        <v>2790</v>
      </c>
      <c r="F1263" s="157" t="s">
        <v>2791</v>
      </c>
    </row>
    <row r="1264" spans="2:6">
      <c r="B1264" s="158" t="s">
        <v>2810</v>
      </c>
      <c r="C1264" s="149" t="s">
        <v>2811</v>
      </c>
      <c r="D1264" s="147" t="str">
        <f t="shared" si="19"/>
        <v>834</v>
      </c>
      <c r="E1264" s="159" t="s">
        <v>2790</v>
      </c>
      <c r="F1264" s="157" t="s">
        <v>2791</v>
      </c>
    </row>
    <row r="1265" spans="2:6">
      <c r="B1265" s="158" t="s">
        <v>2812</v>
      </c>
      <c r="C1265" s="149" t="s">
        <v>2813</v>
      </c>
      <c r="D1265" s="147" t="str">
        <f t="shared" si="19"/>
        <v>835</v>
      </c>
      <c r="E1265" s="159" t="s">
        <v>2790</v>
      </c>
      <c r="F1265" s="157" t="s">
        <v>2791</v>
      </c>
    </row>
    <row r="1266" spans="2:6">
      <c r="B1266" s="158" t="s">
        <v>2814</v>
      </c>
      <c r="C1266" s="149" t="s">
        <v>2815</v>
      </c>
      <c r="D1266" s="147" t="str">
        <f t="shared" si="19"/>
        <v>839</v>
      </c>
      <c r="E1266" s="159" t="s">
        <v>2790</v>
      </c>
      <c r="F1266" s="157" t="s">
        <v>2791</v>
      </c>
    </row>
    <row r="1267" spans="2:6">
      <c r="B1267" s="158" t="s">
        <v>2816</v>
      </c>
      <c r="C1267" s="149" t="s">
        <v>2817</v>
      </c>
      <c r="D1267" s="147" t="str">
        <f t="shared" si="19"/>
        <v>839</v>
      </c>
      <c r="E1267" s="159" t="s">
        <v>2790</v>
      </c>
      <c r="F1267" s="157" t="s">
        <v>2791</v>
      </c>
    </row>
    <row r="1268" spans="2:6">
      <c r="B1268" s="158" t="s">
        <v>2818</v>
      </c>
      <c r="C1268" s="149" t="s">
        <v>2819</v>
      </c>
      <c r="D1268" s="147" t="str">
        <f t="shared" si="19"/>
        <v>839</v>
      </c>
      <c r="E1268" s="159" t="s">
        <v>2790</v>
      </c>
      <c r="F1268" s="157" t="s">
        <v>2791</v>
      </c>
    </row>
    <row r="1269" spans="2:6">
      <c r="B1269" s="158" t="s">
        <v>2820</v>
      </c>
      <c r="C1269" s="149" t="s">
        <v>2821</v>
      </c>
      <c r="D1269" s="147" t="str">
        <f t="shared" si="19"/>
        <v>839</v>
      </c>
      <c r="E1269" s="159" t="s">
        <v>2790</v>
      </c>
      <c r="F1269" s="157" t="s">
        <v>2791</v>
      </c>
    </row>
    <row r="1270" spans="2:6">
      <c r="B1270" s="158" t="s">
        <v>2822</v>
      </c>
      <c r="C1270" s="149" t="s">
        <v>2823</v>
      </c>
      <c r="D1270" s="147" t="str">
        <f t="shared" si="19"/>
        <v>839</v>
      </c>
      <c r="E1270" s="159" t="s">
        <v>2790</v>
      </c>
      <c r="F1270" s="157" t="s">
        <v>2791</v>
      </c>
    </row>
    <row r="1271" spans="2:6">
      <c r="B1271" s="158" t="s">
        <v>2824</v>
      </c>
      <c r="C1271" s="149" t="s">
        <v>2825</v>
      </c>
      <c r="D1271" s="147" t="str">
        <f t="shared" si="19"/>
        <v>841</v>
      </c>
      <c r="E1271" s="160" t="s">
        <v>2826</v>
      </c>
      <c r="F1271" s="154" t="s">
        <v>2827</v>
      </c>
    </row>
    <row r="1272" spans="2:6">
      <c r="B1272" s="158" t="s">
        <v>2828</v>
      </c>
      <c r="C1272" s="149" t="s">
        <v>2829</v>
      </c>
      <c r="D1272" s="147" t="str">
        <f t="shared" si="19"/>
        <v>841</v>
      </c>
      <c r="E1272" s="160" t="s">
        <v>2826</v>
      </c>
      <c r="F1272" s="154" t="s">
        <v>2827</v>
      </c>
    </row>
    <row r="1273" spans="2:6">
      <c r="B1273" s="158" t="s">
        <v>2830</v>
      </c>
      <c r="C1273" s="149" t="s">
        <v>2831</v>
      </c>
      <c r="D1273" s="147" t="str">
        <f t="shared" si="19"/>
        <v>841</v>
      </c>
      <c r="E1273" s="160" t="s">
        <v>2826</v>
      </c>
      <c r="F1273" s="154" t="s">
        <v>2827</v>
      </c>
    </row>
    <row r="1274" spans="2:6">
      <c r="B1274" s="158" t="s">
        <v>2832</v>
      </c>
      <c r="C1274" s="149" t="s">
        <v>2833</v>
      </c>
      <c r="D1274" s="147" t="str">
        <f t="shared" si="19"/>
        <v>841</v>
      </c>
      <c r="E1274" s="160" t="s">
        <v>2826</v>
      </c>
      <c r="F1274" s="154" t="s">
        <v>2827</v>
      </c>
    </row>
    <row r="1275" spans="2:6">
      <c r="B1275" s="158" t="s">
        <v>2834</v>
      </c>
      <c r="C1275" s="149" t="s">
        <v>2835</v>
      </c>
      <c r="D1275" s="147" t="str">
        <f t="shared" si="19"/>
        <v>841</v>
      </c>
      <c r="E1275" s="160" t="s">
        <v>2826</v>
      </c>
      <c r="F1275" s="154" t="s">
        <v>2827</v>
      </c>
    </row>
    <row r="1276" spans="2:6">
      <c r="B1276" s="158" t="s">
        <v>2836</v>
      </c>
      <c r="C1276" s="149" t="s">
        <v>2837</v>
      </c>
      <c r="D1276" s="147" t="str">
        <f t="shared" si="19"/>
        <v>841</v>
      </c>
      <c r="E1276" s="160" t="s">
        <v>2826</v>
      </c>
      <c r="F1276" s="154" t="s">
        <v>2827</v>
      </c>
    </row>
    <row r="1277" spans="2:6">
      <c r="B1277" s="158" t="s">
        <v>2838</v>
      </c>
      <c r="C1277" s="149" t="s">
        <v>2839</v>
      </c>
      <c r="D1277" s="147" t="str">
        <f t="shared" si="19"/>
        <v>842</v>
      </c>
      <c r="E1277" s="160" t="s">
        <v>2826</v>
      </c>
      <c r="F1277" s="154" t="s">
        <v>2827</v>
      </c>
    </row>
    <row r="1278" spans="2:6">
      <c r="B1278" s="158" t="s">
        <v>2840</v>
      </c>
      <c r="C1278" s="149" t="s">
        <v>2841</v>
      </c>
      <c r="D1278" s="147" t="str">
        <f t="shared" si="19"/>
        <v>842</v>
      </c>
      <c r="E1278" s="160" t="s">
        <v>2826</v>
      </c>
      <c r="F1278" s="154" t="s">
        <v>2827</v>
      </c>
    </row>
    <row r="1279" spans="2:6">
      <c r="B1279" s="158" t="s">
        <v>2842</v>
      </c>
      <c r="C1279" s="149" t="s">
        <v>2843</v>
      </c>
      <c r="D1279" s="147" t="str">
        <f t="shared" si="19"/>
        <v>842</v>
      </c>
      <c r="E1279" s="160" t="s">
        <v>2826</v>
      </c>
      <c r="F1279" s="154" t="s">
        <v>2827</v>
      </c>
    </row>
    <row r="1280" spans="2:6">
      <c r="B1280" s="158" t="s">
        <v>2844</v>
      </c>
      <c r="C1280" s="149" t="s">
        <v>2845</v>
      </c>
      <c r="D1280" s="147" t="str">
        <f t="shared" si="19"/>
        <v>842</v>
      </c>
      <c r="E1280" s="160" t="s">
        <v>2826</v>
      </c>
      <c r="F1280" s="154" t="s">
        <v>2827</v>
      </c>
    </row>
    <row r="1281" spans="2:6">
      <c r="B1281" s="158" t="s">
        <v>2846</v>
      </c>
      <c r="C1281" s="149" t="s">
        <v>2847</v>
      </c>
      <c r="D1281" s="147" t="str">
        <f t="shared" si="19"/>
        <v>842</v>
      </c>
      <c r="E1281" s="160" t="s">
        <v>2826</v>
      </c>
      <c r="F1281" s="154" t="s">
        <v>2827</v>
      </c>
    </row>
    <row r="1282" spans="2:6">
      <c r="B1282" s="158" t="s">
        <v>2848</v>
      </c>
      <c r="C1282" s="149" t="s">
        <v>2849</v>
      </c>
      <c r="D1282" s="147" t="str">
        <f t="shared" si="19"/>
        <v>843</v>
      </c>
      <c r="E1282" s="160" t="s">
        <v>2826</v>
      </c>
      <c r="F1282" s="154" t="s">
        <v>2827</v>
      </c>
    </row>
    <row r="1283" spans="2:6">
      <c r="B1283" s="158" t="s">
        <v>2850</v>
      </c>
      <c r="C1283" s="149" t="s">
        <v>2851</v>
      </c>
      <c r="D1283" s="147" t="str">
        <f t="shared" si="19"/>
        <v>843</v>
      </c>
      <c r="E1283" s="160" t="s">
        <v>2826</v>
      </c>
      <c r="F1283" s="154" t="s">
        <v>2827</v>
      </c>
    </row>
    <row r="1284" spans="2:6">
      <c r="B1284" s="158" t="s">
        <v>2852</v>
      </c>
      <c r="C1284" s="149" t="s">
        <v>2853</v>
      </c>
      <c r="D1284" s="147" t="str">
        <f t="shared" ref="D1284:D1347" si="20">LEFT(B1284,3)</f>
        <v>843</v>
      </c>
      <c r="E1284" s="160" t="s">
        <v>2826</v>
      </c>
      <c r="F1284" s="154" t="s">
        <v>2827</v>
      </c>
    </row>
    <row r="1285" spans="2:6">
      <c r="B1285" s="158" t="s">
        <v>2854</v>
      </c>
      <c r="C1285" s="149" t="s">
        <v>2855</v>
      </c>
      <c r="D1285" s="147" t="str">
        <f t="shared" si="20"/>
        <v>843</v>
      </c>
      <c r="E1285" s="160" t="s">
        <v>2826</v>
      </c>
      <c r="F1285" s="154" t="s">
        <v>2827</v>
      </c>
    </row>
    <row r="1286" spans="2:6">
      <c r="B1286" s="158" t="s">
        <v>2856</v>
      </c>
      <c r="C1286" s="149" t="s">
        <v>2857</v>
      </c>
      <c r="D1286" s="147" t="str">
        <f t="shared" si="20"/>
        <v>843</v>
      </c>
      <c r="E1286" s="160" t="s">
        <v>2826</v>
      </c>
      <c r="F1286" s="154" t="s">
        <v>2827</v>
      </c>
    </row>
    <row r="1287" spans="2:6">
      <c r="B1287" s="158" t="s">
        <v>2858</v>
      </c>
      <c r="C1287" s="149" t="s">
        <v>2859</v>
      </c>
      <c r="D1287" s="147" t="str">
        <f t="shared" si="20"/>
        <v>843</v>
      </c>
      <c r="E1287" s="160" t="s">
        <v>2826</v>
      </c>
      <c r="F1287" s="154" t="s">
        <v>2827</v>
      </c>
    </row>
    <row r="1288" spans="2:6">
      <c r="B1288" s="158" t="s">
        <v>2860</v>
      </c>
      <c r="C1288" s="149" t="s">
        <v>2861</v>
      </c>
      <c r="D1288" s="147" t="str">
        <f t="shared" si="20"/>
        <v>849</v>
      </c>
      <c r="E1288" s="160" t="s">
        <v>2826</v>
      </c>
      <c r="F1288" s="154" t="s">
        <v>2827</v>
      </c>
    </row>
    <row r="1289" spans="2:6">
      <c r="B1289" s="158" t="s">
        <v>2862</v>
      </c>
      <c r="C1289" s="149" t="s">
        <v>2863</v>
      </c>
      <c r="D1289" s="147" t="str">
        <f t="shared" si="20"/>
        <v>849</v>
      </c>
      <c r="E1289" s="160" t="s">
        <v>2826</v>
      </c>
      <c r="F1289" s="154" t="s">
        <v>2827</v>
      </c>
    </row>
    <row r="1290" spans="2:6">
      <c r="B1290" s="158" t="s">
        <v>2864</v>
      </c>
      <c r="C1290" s="149" t="s">
        <v>2865</v>
      </c>
      <c r="D1290" s="147" t="str">
        <f t="shared" si="20"/>
        <v>849</v>
      </c>
      <c r="E1290" s="160" t="s">
        <v>2826</v>
      </c>
      <c r="F1290" s="154" t="s">
        <v>2827</v>
      </c>
    </row>
    <row r="1291" spans="2:6">
      <c r="B1291" s="158" t="s">
        <v>2866</v>
      </c>
      <c r="C1291" s="149" t="s">
        <v>2867</v>
      </c>
      <c r="D1291" s="147" t="str">
        <f t="shared" si="20"/>
        <v>851</v>
      </c>
      <c r="E1291" s="158" t="s">
        <v>2868</v>
      </c>
      <c r="F1291" s="155" t="s">
        <v>2869</v>
      </c>
    </row>
    <row r="1292" spans="2:6">
      <c r="B1292" s="158" t="s">
        <v>2870</v>
      </c>
      <c r="C1292" s="149" t="s">
        <v>2871</v>
      </c>
      <c r="D1292" s="147" t="str">
        <f t="shared" si="20"/>
        <v>851</v>
      </c>
      <c r="E1292" s="158" t="s">
        <v>2868</v>
      </c>
      <c r="F1292" s="155" t="s">
        <v>2869</v>
      </c>
    </row>
    <row r="1293" spans="2:6">
      <c r="B1293" s="158" t="s">
        <v>2872</v>
      </c>
      <c r="C1293" s="149" t="s">
        <v>2873</v>
      </c>
      <c r="D1293" s="147" t="str">
        <f t="shared" si="20"/>
        <v>851</v>
      </c>
      <c r="E1293" s="158" t="s">
        <v>2868</v>
      </c>
      <c r="F1293" s="155" t="s">
        <v>2869</v>
      </c>
    </row>
    <row r="1294" spans="2:6">
      <c r="B1294" s="158" t="s">
        <v>2874</v>
      </c>
      <c r="C1294" s="149" t="s">
        <v>2875</v>
      </c>
      <c r="D1294" s="147" t="str">
        <f t="shared" si="20"/>
        <v>851</v>
      </c>
      <c r="E1294" s="158" t="s">
        <v>2868</v>
      </c>
      <c r="F1294" s="155" t="s">
        <v>2869</v>
      </c>
    </row>
    <row r="1295" spans="2:6">
      <c r="B1295" s="158" t="s">
        <v>2876</v>
      </c>
      <c r="C1295" s="149" t="s">
        <v>2877</v>
      </c>
      <c r="D1295" s="147" t="str">
        <f t="shared" si="20"/>
        <v>851</v>
      </c>
      <c r="E1295" s="158" t="s">
        <v>2868</v>
      </c>
      <c r="F1295" s="155" t="s">
        <v>2869</v>
      </c>
    </row>
    <row r="1296" spans="2:6">
      <c r="B1296" s="158" t="s">
        <v>2878</v>
      </c>
      <c r="C1296" s="149" t="s">
        <v>2879</v>
      </c>
      <c r="D1296" s="147" t="str">
        <f t="shared" si="20"/>
        <v>851</v>
      </c>
      <c r="E1296" s="158" t="s">
        <v>2868</v>
      </c>
      <c r="F1296" s="155" t="s">
        <v>2869</v>
      </c>
    </row>
    <row r="1297" spans="2:6">
      <c r="B1297" s="158" t="s">
        <v>2880</v>
      </c>
      <c r="C1297" s="149" t="s">
        <v>2881</v>
      </c>
      <c r="D1297" s="147" t="str">
        <f t="shared" si="20"/>
        <v>851</v>
      </c>
      <c r="E1297" s="158" t="s">
        <v>2868</v>
      </c>
      <c r="F1297" s="155" t="s">
        <v>2869</v>
      </c>
    </row>
    <row r="1298" spans="2:6">
      <c r="B1298" s="158" t="s">
        <v>2882</v>
      </c>
      <c r="C1298" s="149" t="s">
        <v>2883</v>
      </c>
      <c r="D1298" s="147" t="str">
        <f t="shared" si="20"/>
        <v>852</v>
      </c>
      <c r="E1298" s="158" t="s">
        <v>2868</v>
      </c>
      <c r="F1298" s="155" t="s">
        <v>2869</v>
      </c>
    </row>
    <row r="1299" spans="2:6">
      <c r="B1299" s="158" t="s">
        <v>2884</v>
      </c>
      <c r="C1299" s="149" t="s">
        <v>2885</v>
      </c>
      <c r="D1299" s="147" t="str">
        <f t="shared" si="20"/>
        <v>852</v>
      </c>
      <c r="E1299" s="158" t="s">
        <v>2868</v>
      </c>
      <c r="F1299" s="155" t="s">
        <v>2869</v>
      </c>
    </row>
    <row r="1300" spans="2:6">
      <c r="B1300" s="158" t="s">
        <v>2886</v>
      </c>
      <c r="C1300" s="149" t="s">
        <v>2887</v>
      </c>
      <c r="D1300" s="147" t="str">
        <f t="shared" si="20"/>
        <v>852</v>
      </c>
      <c r="E1300" s="158" t="s">
        <v>2868</v>
      </c>
      <c r="F1300" s="155" t="s">
        <v>2869</v>
      </c>
    </row>
    <row r="1301" spans="2:6">
      <c r="B1301" s="158" t="s">
        <v>2888</v>
      </c>
      <c r="C1301" s="149" t="s">
        <v>2889</v>
      </c>
      <c r="D1301" s="147" t="str">
        <f t="shared" si="20"/>
        <v>861</v>
      </c>
      <c r="E1301" s="158" t="s">
        <v>2890</v>
      </c>
      <c r="F1301" s="155" t="s">
        <v>2891</v>
      </c>
    </row>
    <row r="1302" spans="2:6">
      <c r="B1302" s="158" t="s">
        <v>2892</v>
      </c>
      <c r="C1302" s="149" t="s">
        <v>2893</v>
      </c>
      <c r="D1302" s="147" t="str">
        <f t="shared" si="20"/>
        <v>862</v>
      </c>
      <c r="E1302" s="158" t="s">
        <v>2890</v>
      </c>
      <c r="F1302" s="155" t="s">
        <v>2891</v>
      </c>
    </row>
    <row r="1303" spans="2:6">
      <c r="B1303" s="158" t="s">
        <v>2894</v>
      </c>
      <c r="C1303" s="149" t="s">
        <v>2895</v>
      </c>
      <c r="D1303" s="147" t="str">
        <f t="shared" si="20"/>
        <v>862</v>
      </c>
      <c r="E1303" s="158" t="s">
        <v>2890</v>
      </c>
      <c r="F1303" s="155" t="s">
        <v>2891</v>
      </c>
    </row>
    <row r="1304" spans="2:6">
      <c r="B1304" s="158" t="s">
        <v>2896</v>
      </c>
      <c r="C1304" s="149" t="s">
        <v>2897</v>
      </c>
      <c r="D1304" s="147" t="str">
        <f t="shared" si="20"/>
        <v>862</v>
      </c>
      <c r="E1304" s="158" t="s">
        <v>2890</v>
      </c>
      <c r="F1304" s="155" t="s">
        <v>2891</v>
      </c>
    </row>
    <row r="1305" spans="2:6">
      <c r="B1305" s="158" t="s">
        <v>2898</v>
      </c>
      <c r="C1305" s="149" t="s">
        <v>2899</v>
      </c>
      <c r="D1305" s="147" t="str">
        <f t="shared" si="20"/>
        <v>862</v>
      </c>
      <c r="E1305" s="158" t="s">
        <v>2890</v>
      </c>
      <c r="F1305" s="155" t="s">
        <v>2891</v>
      </c>
    </row>
    <row r="1306" spans="2:6">
      <c r="B1306" s="158" t="s">
        <v>2900</v>
      </c>
      <c r="C1306" s="149" t="s">
        <v>2901</v>
      </c>
      <c r="D1306" s="147" t="str">
        <f t="shared" si="20"/>
        <v>862</v>
      </c>
      <c r="E1306" s="158" t="s">
        <v>2890</v>
      </c>
      <c r="F1306" s="155" t="s">
        <v>2891</v>
      </c>
    </row>
    <row r="1307" spans="2:6">
      <c r="B1307" s="158" t="s">
        <v>2902</v>
      </c>
      <c r="C1307" s="149" t="s">
        <v>2903</v>
      </c>
      <c r="D1307" s="147" t="str">
        <f t="shared" si="20"/>
        <v>862</v>
      </c>
      <c r="E1307" s="158" t="s">
        <v>2890</v>
      </c>
      <c r="F1307" s="155" t="s">
        <v>2891</v>
      </c>
    </row>
    <row r="1308" spans="2:6">
      <c r="B1308" s="158" t="s">
        <v>2904</v>
      </c>
      <c r="C1308" s="149" t="s">
        <v>2905</v>
      </c>
      <c r="D1308" s="147" t="str">
        <f t="shared" si="20"/>
        <v>862</v>
      </c>
      <c r="E1308" s="158" t="s">
        <v>2890</v>
      </c>
      <c r="F1308" s="155" t="s">
        <v>2891</v>
      </c>
    </row>
    <row r="1309" spans="2:6">
      <c r="B1309" s="158" t="s">
        <v>2906</v>
      </c>
      <c r="C1309" s="149" t="s">
        <v>2907</v>
      </c>
      <c r="D1309" s="147" t="str">
        <f t="shared" si="20"/>
        <v>871</v>
      </c>
      <c r="E1309" s="158" t="s">
        <v>2908</v>
      </c>
      <c r="F1309" s="155" t="s">
        <v>2909</v>
      </c>
    </row>
    <row r="1310" spans="2:6">
      <c r="B1310" s="158" t="s">
        <v>2910</v>
      </c>
      <c r="C1310" s="149" t="s">
        <v>2911</v>
      </c>
      <c r="D1310" s="147" t="str">
        <f t="shared" si="20"/>
        <v>872</v>
      </c>
      <c r="E1310" s="158" t="s">
        <v>2908</v>
      </c>
      <c r="F1310" s="155" t="s">
        <v>2909</v>
      </c>
    </row>
    <row r="1311" spans="2:6">
      <c r="B1311" s="158" t="s">
        <v>2912</v>
      </c>
      <c r="C1311" s="149" t="s">
        <v>2913</v>
      </c>
      <c r="D1311" s="147" t="str">
        <f t="shared" si="20"/>
        <v>873</v>
      </c>
      <c r="E1311" s="158" t="s">
        <v>2908</v>
      </c>
      <c r="F1311" s="155" t="s">
        <v>2909</v>
      </c>
    </row>
    <row r="1312" spans="2:6">
      <c r="B1312" s="158" t="s">
        <v>2914</v>
      </c>
      <c r="C1312" s="149" t="s">
        <v>2915</v>
      </c>
      <c r="D1312" s="147" t="str">
        <f t="shared" si="20"/>
        <v>874</v>
      </c>
      <c r="E1312" s="158" t="s">
        <v>2908</v>
      </c>
      <c r="F1312" s="155" t="s">
        <v>2909</v>
      </c>
    </row>
    <row r="1313" spans="2:6">
      <c r="B1313" s="158" t="s">
        <v>2916</v>
      </c>
      <c r="C1313" s="149" t="s">
        <v>2917</v>
      </c>
      <c r="D1313" s="147" t="str">
        <f t="shared" si="20"/>
        <v>875</v>
      </c>
      <c r="E1313" s="158" t="s">
        <v>2908</v>
      </c>
      <c r="F1313" s="155" t="s">
        <v>2909</v>
      </c>
    </row>
    <row r="1314" spans="2:6">
      <c r="B1314" s="158" t="s">
        <v>2918</v>
      </c>
      <c r="C1314" s="149" t="s">
        <v>2919</v>
      </c>
      <c r="D1314" s="147" t="str">
        <f t="shared" si="20"/>
        <v>876</v>
      </c>
      <c r="E1314" s="158" t="s">
        <v>2908</v>
      </c>
      <c r="F1314" s="155" t="s">
        <v>2909</v>
      </c>
    </row>
    <row r="1315" spans="2:6">
      <c r="B1315" s="158" t="s">
        <v>2920</v>
      </c>
      <c r="C1315" s="149" t="s">
        <v>2921</v>
      </c>
      <c r="D1315" s="147" t="str">
        <f t="shared" si="20"/>
        <v>877</v>
      </c>
      <c r="E1315" s="158" t="s">
        <v>2908</v>
      </c>
      <c r="F1315" s="155" t="s">
        <v>2909</v>
      </c>
    </row>
    <row r="1316" spans="2:6">
      <c r="B1316" s="158" t="s">
        <v>2922</v>
      </c>
      <c r="C1316" s="149" t="s">
        <v>2923</v>
      </c>
      <c r="D1316" s="147" t="str">
        <f t="shared" si="20"/>
        <v>881</v>
      </c>
      <c r="E1316" s="158" t="s">
        <v>2924</v>
      </c>
      <c r="F1316" s="155" t="s">
        <v>2925</v>
      </c>
    </row>
    <row r="1317" spans="2:6">
      <c r="B1317" s="158" t="s">
        <v>2926</v>
      </c>
      <c r="C1317" s="149" t="s">
        <v>2927</v>
      </c>
      <c r="D1317" s="147" t="str">
        <f t="shared" si="20"/>
        <v>882</v>
      </c>
      <c r="E1317" s="158" t="s">
        <v>2924</v>
      </c>
      <c r="F1317" s="155" t="s">
        <v>2925</v>
      </c>
    </row>
    <row r="1318" spans="2:6">
      <c r="B1318" s="158" t="s">
        <v>2928</v>
      </c>
      <c r="C1318" s="149" t="s">
        <v>2929</v>
      </c>
      <c r="D1318" s="147" t="str">
        <f t="shared" si="20"/>
        <v>883</v>
      </c>
      <c r="E1318" s="158" t="s">
        <v>2924</v>
      </c>
      <c r="F1318" s="155" t="s">
        <v>2925</v>
      </c>
    </row>
    <row r="1319" spans="2:6">
      <c r="B1319" s="158" t="s">
        <v>2930</v>
      </c>
      <c r="C1319" s="149" t="s">
        <v>2931</v>
      </c>
      <c r="D1319" s="147" t="str">
        <f t="shared" si="20"/>
        <v>883</v>
      </c>
      <c r="E1319" s="158" t="s">
        <v>2924</v>
      </c>
      <c r="F1319" s="155" t="s">
        <v>2925</v>
      </c>
    </row>
    <row r="1320" spans="2:6">
      <c r="B1320" s="158" t="s">
        <v>2932</v>
      </c>
      <c r="C1320" s="149" t="s">
        <v>2933</v>
      </c>
      <c r="D1320" s="147" t="str">
        <f t="shared" si="20"/>
        <v>884</v>
      </c>
      <c r="E1320" s="158" t="s">
        <v>2924</v>
      </c>
      <c r="F1320" s="155" t="s">
        <v>2925</v>
      </c>
    </row>
    <row r="1321" spans="2:6">
      <c r="B1321" s="158" t="s">
        <v>2934</v>
      </c>
      <c r="C1321" s="149" t="s">
        <v>2935</v>
      </c>
      <c r="D1321" s="147" t="str">
        <f t="shared" si="20"/>
        <v>885</v>
      </c>
      <c r="E1321" s="158" t="s">
        <v>2924</v>
      </c>
      <c r="F1321" s="155" t="s">
        <v>2925</v>
      </c>
    </row>
    <row r="1322" spans="2:6">
      <c r="B1322" s="158" t="s">
        <v>2936</v>
      </c>
      <c r="C1322" s="149" t="s">
        <v>2937</v>
      </c>
      <c r="D1322" s="147" t="str">
        <f t="shared" si="20"/>
        <v>886</v>
      </c>
      <c r="E1322" s="158" t="s">
        <v>2924</v>
      </c>
      <c r="F1322" s="155" t="s">
        <v>2925</v>
      </c>
    </row>
    <row r="1323" spans="2:6">
      <c r="B1323" s="158" t="s">
        <v>2938</v>
      </c>
      <c r="C1323" s="149" t="s">
        <v>2939</v>
      </c>
      <c r="D1323" s="147" t="str">
        <f t="shared" si="20"/>
        <v>887</v>
      </c>
      <c r="E1323" s="158" t="s">
        <v>2924</v>
      </c>
      <c r="F1323" s="155" t="s">
        <v>2925</v>
      </c>
    </row>
    <row r="1324" spans="2:6">
      <c r="B1324" s="158" t="s">
        <v>2940</v>
      </c>
      <c r="C1324" s="149" t="s">
        <v>2941</v>
      </c>
      <c r="D1324" s="147" t="str">
        <f t="shared" si="20"/>
        <v>889</v>
      </c>
      <c r="E1324" s="158" t="s">
        <v>2924</v>
      </c>
      <c r="F1324" s="155" t="s">
        <v>2925</v>
      </c>
    </row>
    <row r="1325" spans="2:6">
      <c r="B1325" s="158" t="s">
        <v>2942</v>
      </c>
      <c r="C1325" s="149" t="s">
        <v>2943</v>
      </c>
      <c r="D1325" s="147" t="str">
        <f t="shared" si="20"/>
        <v>891</v>
      </c>
      <c r="E1325" s="158" t="s">
        <v>2944</v>
      </c>
      <c r="F1325" s="155" t="s">
        <v>2945</v>
      </c>
    </row>
    <row r="1326" spans="2:6">
      <c r="B1326" s="158" t="s">
        <v>2946</v>
      </c>
      <c r="C1326" s="149" t="s">
        <v>2947</v>
      </c>
      <c r="D1326" s="147" t="str">
        <f t="shared" si="20"/>
        <v>891</v>
      </c>
      <c r="E1326" s="158" t="s">
        <v>2944</v>
      </c>
      <c r="F1326" s="155" t="s">
        <v>2945</v>
      </c>
    </row>
    <row r="1327" spans="2:6">
      <c r="B1327" s="158" t="s">
        <v>2948</v>
      </c>
      <c r="C1327" s="149" t="s">
        <v>2949</v>
      </c>
      <c r="D1327" s="147" t="str">
        <f t="shared" si="20"/>
        <v>891</v>
      </c>
      <c r="E1327" s="158" t="s">
        <v>2944</v>
      </c>
      <c r="F1327" s="155" t="s">
        <v>2945</v>
      </c>
    </row>
    <row r="1328" spans="2:6">
      <c r="B1328" s="158" t="s">
        <v>2950</v>
      </c>
      <c r="C1328" s="149" t="s">
        <v>2951</v>
      </c>
      <c r="D1328" s="147" t="str">
        <f t="shared" si="20"/>
        <v>892</v>
      </c>
      <c r="E1328" s="158" t="s">
        <v>2944</v>
      </c>
      <c r="F1328" s="155" t="s">
        <v>2945</v>
      </c>
    </row>
    <row r="1329" spans="2:6">
      <c r="B1329" s="158" t="s">
        <v>2952</v>
      </c>
      <c r="C1329" s="149" t="s">
        <v>2953</v>
      </c>
      <c r="D1329" s="147" t="str">
        <f t="shared" si="20"/>
        <v>892</v>
      </c>
      <c r="E1329" s="158" t="s">
        <v>2944</v>
      </c>
      <c r="F1329" s="155" t="s">
        <v>2945</v>
      </c>
    </row>
    <row r="1330" spans="2:6">
      <c r="B1330" s="158" t="s">
        <v>2954</v>
      </c>
      <c r="C1330" s="149" t="s">
        <v>2955</v>
      </c>
      <c r="D1330" s="147" t="str">
        <f t="shared" si="20"/>
        <v>893</v>
      </c>
      <c r="E1330" s="158" t="s">
        <v>2944</v>
      </c>
      <c r="F1330" s="155" t="s">
        <v>2945</v>
      </c>
    </row>
    <row r="1331" spans="2:6">
      <c r="B1331" s="158" t="s">
        <v>2956</v>
      </c>
      <c r="C1331" s="149" t="s">
        <v>2957</v>
      </c>
      <c r="D1331" s="147" t="str">
        <f t="shared" si="20"/>
        <v>899</v>
      </c>
      <c r="E1331" s="158" t="s">
        <v>2944</v>
      </c>
      <c r="F1331" s="155" t="s">
        <v>2945</v>
      </c>
    </row>
    <row r="1332" spans="2:6">
      <c r="B1332" s="158" t="s">
        <v>2958</v>
      </c>
      <c r="C1332" s="149" t="s">
        <v>2959</v>
      </c>
      <c r="D1332" s="147" t="str">
        <f t="shared" si="20"/>
        <v>899</v>
      </c>
      <c r="E1332" s="158" t="s">
        <v>2944</v>
      </c>
      <c r="F1332" s="155" t="s">
        <v>2945</v>
      </c>
    </row>
    <row r="1333" spans="2:6">
      <c r="B1333" s="158" t="s">
        <v>2960</v>
      </c>
      <c r="C1333" s="149" t="s">
        <v>2961</v>
      </c>
      <c r="D1333" s="147" t="str">
        <f t="shared" si="20"/>
        <v>899</v>
      </c>
      <c r="E1333" s="158" t="s">
        <v>2944</v>
      </c>
      <c r="F1333" s="155" t="s">
        <v>2945</v>
      </c>
    </row>
    <row r="1334" spans="2:6">
      <c r="B1334" s="158" t="s">
        <v>2962</v>
      </c>
      <c r="C1334" s="149" t="s">
        <v>2963</v>
      </c>
      <c r="D1334" s="147" t="str">
        <f t="shared" si="20"/>
        <v>901</v>
      </c>
      <c r="E1334" s="158" t="s">
        <v>2964</v>
      </c>
      <c r="F1334" s="155" t="s">
        <v>2965</v>
      </c>
    </row>
    <row r="1335" spans="2:6">
      <c r="B1335" s="158" t="s">
        <v>2966</v>
      </c>
      <c r="C1335" s="149" t="s">
        <v>2967</v>
      </c>
      <c r="D1335" s="147" t="str">
        <f t="shared" si="20"/>
        <v>901</v>
      </c>
      <c r="E1335" s="158" t="s">
        <v>2964</v>
      </c>
      <c r="F1335" s="155" t="s">
        <v>2965</v>
      </c>
    </row>
    <row r="1336" spans="2:6">
      <c r="B1336" s="158" t="s">
        <v>2968</v>
      </c>
      <c r="C1336" s="149" t="s">
        <v>2969</v>
      </c>
      <c r="D1336" s="147" t="str">
        <f t="shared" si="20"/>
        <v>901</v>
      </c>
      <c r="E1336" s="158" t="s">
        <v>2964</v>
      </c>
      <c r="F1336" s="155" t="s">
        <v>2965</v>
      </c>
    </row>
    <row r="1337" spans="2:6">
      <c r="B1337" s="158" t="s">
        <v>2970</v>
      </c>
      <c r="C1337" s="149" t="s">
        <v>2971</v>
      </c>
      <c r="D1337" s="147" t="str">
        <f t="shared" si="20"/>
        <v>901</v>
      </c>
      <c r="E1337" s="158" t="s">
        <v>2964</v>
      </c>
      <c r="F1337" s="155" t="s">
        <v>2965</v>
      </c>
    </row>
    <row r="1338" spans="2:6">
      <c r="B1338" s="158" t="s">
        <v>2972</v>
      </c>
      <c r="C1338" s="149" t="s">
        <v>2973</v>
      </c>
      <c r="D1338" s="147" t="str">
        <f t="shared" si="20"/>
        <v>902</v>
      </c>
      <c r="E1338" s="158" t="s">
        <v>2964</v>
      </c>
      <c r="F1338" s="155" t="s">
        <v>2965</v>
      </c>
    </row>
    <row r="1339" spans="2:6">
      <c r="B1339" s="158" t="s">
        <v>2974</v>
      </c>
      <c r="C1339" s="149" t="s">
        <v>2975</v>
      </c>
      <c r="D1339" s="147" t="str">
        <f t="shared" si="20"/>
        <v>903</v>
      </c>
      <c r="E1339" s="158" t="s">
        <v>2964</v>
      </c>
      <c r="F1339" s="155" t="s">
        <v>2965</v>
      </c>
    </row>
    <row r="1340" spans="2:6">
      <c r="B1340" s="158" t="s">
        <v>2976</v>
      </c>
      <c r="C1340" s="149" t="s">
        <v>2977</v>
      </c>
      <c r="D1340" s="147" t="str">
        <f t="shared" si="20"/>
        <v>904</v>
      </c>
      <c r="E1340" s="158" t="s">
        <v>2964</v>
      </c>
      <c r="F1340" s="155" t="s">
        <v>2965</v>
      </c>
    </row>
    <row r="1341" spans="2:6">
      <c r="B1341" s="158" t="s">
        <v>2978</v>
      </c>
      <c r="C1341" s="149" t="s">
        <v>2979</v>
      </c>
      <c r="D1341" s="147" t="str">
        <f t="shared" si="20"/>
        <v>904</v>
      </c>
      <c r="E1341" s="158" t="s">
        <v>2964</v>
      </c>
      <c r="F1341" s="155" t="s">
        <v>2965</v>
      </c>
    </row>
    <row r="1342" spans="2:6">
      <c r="B1342" s="158" t="s">
        <v>2980</v>
      </c>
      <c r="C1342" s="149" t="s">
        <v>2981</v>
      </c>
      <c r="D1342" s="147" t="str">
        <f t="shared" si="20"/>
        <v>904</v>
      </c>
      <c r="E1342" s="158" t="s">
        <v>2964</v>
      </c>
      <c r="F1342" s="155" t="s">
        <v>2965</v>
      </c>
    </row>
    <row r="1343" spans="2:6">
      <c r="B1343" s="158" t="s">
        <v>2982</v>
      </c>
      <c r="C1343" s="149" t="s">
        <v>2983</v>
      </c>
      <c r="D1343" s="147" t="str">
        <f t="shared" si="20"/>
        <v>905</v>
      </c>
      <c r="E1343" s="158" t="s">
        <v>2964</v>
      </c>
      <c r="F1343" s="155" t="s">
        <v>2965</v>
      </c>
    </row>
    <row r="1344" spans="2:6">
      <c r="B1344" s="158" t="s">
        <v>2984</v>
      </c>
      <c r="C1344" s="149" t="s">
        <v>2985</v>
      </c>
      <c r="D1344" s="147" t="str">
        <f t="shared" si="20"/>
        <v>905</v>
      </c>
      <c r="E1344" s="158" t="s">
        <v>2964</v>
      </c>
      <c r="F1344" s="155" t="s">
        <v>2965</v>
      </c>
    </row>
    <row r="1345" spans="2:6">
      <c r="B1345" s="158" t="s">
        <v>2986</v>
      </c>
      <c r="C1345" s="149" t="s">
        <v>2987</v>
      </c>
      <c r="D1345" s="147" t="str">
        <f t="shared" si="20"/>
        <v>905</v>
      </c>
      <c r="E1345" s="158" t="s">
        <v>2964</v>
      </c>
      <c r="F1345" s="155" t="s">
        <v>2965</v>
      </c>
    </row>
    <row r="1346" spans="2:6">
      <c r="B1346" s="158" t="s">
        <v>2988</v>
      </c>
      <c r="C1346" s="149" t="s">
        <v>2989</v>
      </c>
      <c r="D1346" s="147" t="str">
        <f t="shared" si="20"/>
        <v>905</v>
      </c>
      <c r="E1346" s="158" t="s">
        <v>2964</v>
      </c>
      <c r="F1346" s="155" t="s">
        <v>2965</v>
      </c>
    </row>
    <row r="1347" spans="2:6">
      <c r="B1347" s="158" t="s">
        <v>2990</v>
      </c>
      <c r="C1347" s="149" t="s">
        <v>2991</v>
      </c>
      <c r="D1347" s="147" t="str">
        <f t="shared" si="20"/>
        <v>905</v>
      </c>
      <c r="E1347" s="158" t="s">
        <v>2964</v>
      </c>
      <c r="F1347" s="155" t="s">
        <v>2965</v>
      </c>
    </row>
    <row r="1348" spans="2:6">
      <c r="B1348" s="158" t="s">
        <v>2992</v>
      </c>
      <c r="C1348" s="149" t="s">
        <v>2993</v>
      </c>
      <c r="D1348" s="147" t="str">
        <f t="shared" ref="D1348:D1384" si="21">LEFT(B1348,3)</f>
        <v>909</v>
      </c>
      <c r="E1348" s="158" t="s">
        <v>2964</v>
      </c>
      <c r="F1348" s="155" t="s">
        <v>2965</v>
      </c>
    </row>
    <row r="1349" spans="2:6">
      <c r="B1349" s="158" t="s">
        <v>2994</v>
      </c>
      <c r="C1349" s="149" t="s">
        <v>2995</v>
      </c>
      <c r="D1349" s="147" t="str">
        <f t="shared" si="21"/>
        <v>910</v>
      </c>
      <c r="E1349" s="159" t="s">
        <v>2996</v>
      </c>
      <c r="F1349" s="157" t="s">
        <v>2997</v>
      </c>
    </row>
    <row r="1350" spans="2:6">
      <c r="B1350" s="158" t="s">
        <v>2998</v>
      </c>
      <c r="C1350" s="149" t="s">
        <v>2999</v>
      </c>
      <c r="D1350" s="147" t="str">
        <f t="shared" si="21"/>
        <v>921</v>
      </c>
      <c r="E1350" s="159" t="s">
        <v>2996</v>
      </c>
      <c r="F1350" s="157" t="s">
        <v>2997</v>
      </c>
    </row>
    <row r="1351" spans="2:6">
      <c r="B1351" s="158" t="s">
        <v>3000</v>
      </c>
      <c r="C1351" s="149" t="s">
        <v>3001</v>
      </c>
      <c r="D1351" s="147" t="str">
        <f t="shared" si="21"/>
        <v>922</v>
      </c>
      <c r="E1351" s="159" t="s">
        <v>2996</v>
      </c>
      <c r="F1351" s="157" t="s">
        <v>2997</v>
      </c>
    </row>
    <row r="1352" spans="2:6">
      <c r="B1352" s="158" t="s">
        <v>3002</v>
      </c>
      <c r="C1352" s="149" t="s">
        <v>3003</v>
      </c>
      <c r="D1352" s="147" t="str">
        <f t="shared" si="21"/>
        <v>922</v>
      </c>
      <c r="E1352" s="159" t="s">
        <v>2996</v>
      </c>
      <c r="F1352" s="157" t="s">
        <v>2997</v>
      </c>
    </row>
    <row r="1353" spans="2:6">
      <c r="B1353" s="158" t="s">
        <v>3004</v>
      </c>
      <c r="C1353" s="149" t="s">
        <v>3005</v>
      </c>
      <c r="D1353" s="147" t="str">
        <f t="shared" si="21"/>
        <v>922</v>
      </c>
      <c r="E1353" s="159" t="s">
        <v>2996</v>
      </c>
      <c r="F1353" s="157" t="s">
        <v>2997</v>
      </c>
    </row>
    <row r="1354" spans="2:6">
      <c r="B1354" s="158" t="s">
        <v>3006</v>
      </c>
      <c r="C1354" s="149" t="s">
        <v>3007</v>
      </c>
      <c r="D1354" s="147" t="str">
        <f t="shared" si="21"/>
        <v>922</v>
      </c>
      <c r="E1354" s="159" t="s">
        <v>2996</v>
      </c>
      <c r="F1354" s="157" t="s">
        <v>2997</v>
      </c>
    </row>
    <row r="1355" spans="2:6">
      <c r="B1355" s="158" t="s">
        <v>3008</v>
      </c>
      <c r="C1355" s="149" t="s">
        <v>3009</v>
      </c>
      <c r="D1355" s="147" t="str">
        <f t="shared" si="21"/>
        <v>922</v>
      </c>
      <c r="E1355" s="159" t="s">
        <v>2996</v>
      </c>
      <c r="F1355" s="157" t="s">
        <v>2997</v>
      </c>
    </row>
    <row r="1356" spans="2:6">
      <c r="B1356" s="158" t="s">
        <v>3010</v>
      </c>
      <c r="C1356" s="149" t="s">
        <v>3011</v>
      </c>
      <c r="D1356" s="147" t="str">
        <f t="shared" si="21"/>
        <v>922</v>
      </c>
      <c r="E1356" s="159" t="s">
        <v>2996</v>
      </c>
      <c r="F1356" s="157" t="s">
        <v>2997</v>
      </c>
    </row>
    <row r="1357" spans="2:6">
      <c r="B1357" s="158" t="s">
        <v>3012</v>
      </c>
      <c r="C1357" s="149" t="s">
        <v>3013</v>
      </c>
      <c r="D1357" s="147" t="str">
        <f t="shared" si="21"/>
        <v>923</v>
      </c>
      <c r="E1357" s="159" t="s">
        <v>2996</v>
      </c>
      <c r="F1357" s="157" t="s">
        <v>2997</v>
      </c>
    </row>
    <row r="1358" spans="2:6">
      <c r="B1358" s="158" t="s">
        <v>3014</v>
      </c>
      <c r="C1358" s="149" t="s">
        <v>3015</v>
      </c>
      <c r="D1358" s="147" t="str">
        <f t="shared" si="21"/>
        <v>923</v>
      </c>
      <c r="E1358" s="159" t="s">
        <v>2996</v>
      </c>
      <c r="F1358" s="157" t="s">
        <v>2997</v>
      </c>
    </row>
    <row r="1359" spans="2:6">
      <c r="B1359" s="158" t="s">
        <v>3016</v>
      </c>
      <c r="C1359" s="149" t="s">
        <v>3017</v>
      </c>
      <c r="D1359" s="147" t="str">
        <f t="shared" si="21"/>
        <v>923</v>
      </c>
      <c r="E1359" s="159" t="s">
        <v>2996</v>
      </c>
      <c r="F1359" s="157" t="s">
        <v>2997</v>
      </c>
    </row>
    <row r="1360" spans="2:6">
      <c r="B1360" s="158" t="s">
        <v>3018</v>
      </c>
      <c r="C1360" s="149" t="s">
        <v>3019</v>
      </c>
      <c r="D1360" s="147" t="str">
        <f t="shared" si="21"/>
        <v>929</v>
      </c>
      <c r="E1360" s="159" t="s">
        <v>2996</v>
      </c>
      <c r="F1360" s="157" t="s">
        <v>2997</v>
      </c>
    </row>
    <row r="1361" spans="2:6">
      <c r="B1361" s="158" t="s">
        <v>3020</v>
      </c>
      <c r="C1361" s="149" t="s">
        <v>3021</v>
      </c>
      <c r="D1361" s="147" t="str">
        <f t="shared" si="21"/>
        <v>929</v>
      </c>
      <c r="E1361" s="159" t="s">
        <v>2996</v>
      </c>
      <c r="F1361" s="157" t="s">
        <v>2997</v>
      </c>
    </row>
    <row r="1362" spans="2:6">
      <c r="B1362" s="158" t="s">
        <v>3022</v>
      </c>
      <c r="C1362" s="149" t="s">
        <v>3023</v>
      </c>
      <c r="D1362" s="147" t="str">
        <f t="shared" si="21"/>
        <v>931</v>
      </c>
      <c r="E1362" s="159" t="s">
        <v>2996</v>
      </c>
      <c r="F1362" s="157" t="s">
        <v>2997</v>
      </c>
    </row>
    <row r="1363" spans="2:6">
      <c r="B1363" s="158" t="s">
        <v>3024</v>
      </c>
      <c r="C1363" s="149" t="s">
        <v>3025</v>
      </c>
      <c r="D1363" s="147" t="str">
        <f t="shared" si="21"/>
        <v>932</v>
      </c>
      <c r="E1363" s="159" t="s">
        <v>2996</v>
      </c>
      <c r="F1363" s="157" t="s">
        <v>2997</v>
      </c>
    </row>
    <row r="1364" spans="2:6">
      <c r="B1364" s="158" t="s">
        <v>3026</v>
      </c>
      <c r="C1364" s="149" t="s">
        <v>3027</v>
      </c>
      <c r="D1364" s="147" t="str">
        <f t="shared" si="21"/>
        <v>941</v>
      </c>
      <c r="E1364" s="158" t="s">
        <v>3028</v>
      </c>
      <c r="F1364" s="155" t="s">
        <v>3029</v>
      </c>
    </row>
    <row r="1365" spans="2:6">
      <c r="B1365" s="158" t="s">
        <v>3030</v>
      </c>
      <c r="C1365" s="149" t="s">
        <v>3031</v>
      </c>
      <c r="D1365" s="147" t="str">
        <f t="shared" si="21"/>
        <v>941</v>
      </c>
      <c r="E1365" s="158" t="s">
        <v>3028</v>
      </c>
      <c r="F1365" s="155" t="s">
        <v>3029</v>
      </c>
    </row>
    <row r="1366" spans="2:6">
      <c r="B1366" s="158" t="s">
        <v>3032</v>
      </c>
      <c r="C1366" s="149" t="s">
        <v>3033</v>
      </c>
      <c r="D1366" s="147" t="str">
        <f t="shared" si="21"/>
        <v>941</v>
      </c>
      <c r="E1366" s="158" t="s">
        <v>3028</v>
      </c>
      <c r="F1366" s="155" t="s">
        <v>3029</v>
      </c>
    </row>
    <row r="1367" spans="2:6">
      <c r="B1367" s="158" t="s">
        <v>3034</v>
      </c>
      <c r="C1367" s="149" t="s">
        <v>3035</v>
      </c>
      <c r="D1367" s="147" t="str">
        <f t="shared" si="21"/>
        <v>941</v>
      </c>
      <c r="E1367" s="158" t="s">
        <v>3028</v>
      </c>
      <c r="F1367" s="155" t="s">
        <v>3029</v>
      </c>
    </row>
    <row r="1368" spans="2:6">
      <c r="B1368" s="158" t="s">
        <v>3036</v>
      </c>
      <c r="C1368" s="149" t="s">
        <v>3037</v>
      </c>
      <c r="D1368" s="147" t="str">
        <f t="shared" si="21"/>
        <v>941</v>
      </c>
      <c r="E1368" s="158" t="s">
        <v>3028</v>
      </c>
      <c r="F1368" s="155" t="s">
        <v>3029</v>
      </c>
    </row>
    <row r="1369" spans="2:6">
      <c r="B1369" s="158" t="s">
        <v>3038</v>
      </c>
      <c r="C1369" s="149" t="s">
        <v>3039</v>
      </c>
      <c r="D1369" s="147" t="str">
        <f t="shared" si="21"/>
        <v>941</v>
      </c>
      <c r="E1369" s="158" t="s">
        <v>3028</v>
      </c>
      <c r="F1369" s="155" t="s">
        <v>3029</v>
      </c>
    </row>
    <row r="1370" spans="2:6">
      <c r="B1370" s="158" t="s">
        <v>3040</v>
      </c>
      <c r="C1370" s="149" t="s">
        <v>3041</v>
      </c>
      <c r="D1370" s="147" t="str">
        <f t="shared" si="21"/>
        <v>942</v>
      </c>
      <c r="E1370" s="158" t="s">
        <v>3028</v>
      </c>
      <c r="F1370" s="155" t="s">
        <v>3029</v>
      </c>
    </row>
    <row r="1371" spans="2:6">
      <c r="B1371" s="158" t="s">
        <v>3042</v>
      </c>
      <c r="C1371" s="149" t="s">
        <v>3043</v>
      </c>
      <c r="D1371" s="147" t="str">
        <f t="shared" si="21"/>
        <v>949</v>
      </c>
      <c r="E1371" s="158" t="s">
        <v>3028</v>
      </c>
      <c r="F1371" s="155" t="s">
        <v>3029</v>
      </c>
    </row>
    <row r="1372" spans="2:6">
      <c r="B1372" s="158" t="s">
        <v>3044</v>
      </c>
      <c r="C1372" s="149" t="s">
        <v>3045</v>
      </c>
      <c r="D1372" s="147" t="str">
        <f t="shared" si="21"/>
        <v>951</v>
      </c>
      <c r="E1372" s="159" t="s">
        <v>2996</v>
      </c>
      <c r="F1372" s="157" t="s">
        <v>2997</v>
      </c>
    </row>
    <row r="1373" spans="2:6">
      <c r="B1373" s="158" t="s">
        <v>3046</v>
      </c>
      <c r="C1373" s="149" t="s">
        <v>3047</v>
      </c>
      <c r="D1373" s="147" t="str">
        <f t="shared" si="21"/>
        <v>951</v>
      </c>
      <c r="E1373" s="159" t="s">
        <v>2996</v>
      </c>
      <c r="F1373" s="157" t="s">
        <v>2997</v>
      </c>
    </row>
    <row r="1374" spans="2:6">
      <c r="B1374" s="158" t="s">
        <v>3048</v>
      </c>
      <c r="C1374" s="149" t="s">
        <v>3049</v>
      </c>
      <c r="D1374" s="147" t="str">
        <f t="shared" si="21"/>
        <v>951</v>
      </c>
      <c r="E1374" s="159" t="s">
        <v>2996</v>
      </c>
      <c r="F1374" s="157" t="s">
        <v>2997</v>
      </c>
    </row>
    <row r="1375" spans="2:6">
      <c r="B1375" s="158" t="s">
        <v>3050</v>
      </c>
      <c r="C1375" s="149" t="s">
        <v>3051</v>
      </c>
      <c r="D1375" s="147" t="str">
        <f t="shared" si="21"/>
        <v>951</v>
      </c>
      <c r="E1375" s="159" t="s">
        <v>2996</v>
      </c>
      <c r="F1375" s="157" t="s">
        <v>2997</v>
      </c>
    </row>
    <row r="1376" spans="2:6">
      <c r="B1376" s="158" t="s">
        <v>3052</v>
      </c>
      <c r="C1376" s="149" t="s">
        <v>3053</v>
      </c>
      <c r="D1376" s="147" t="str">
        <f t="shared" si="21"/>
        <v>952</v>
      </c>
      <c r="E1376" s="159" t="s">
        <v>2996</v>
      </c>
      <c r="F1376" s="157" t="s">
        <v>2997</v>
      </c>
    </row>
    <row r="1377" spans="2:6">
      <c r="B1377" s="158" t="s">
        <v>3054</v>
      </c>
      <c r="C1377" s="149" t="s">
        <v>3055</v>
      </c>
      <c r="D1377" s="147" t="str">
        <f t="shared" si="21"/>
        <v>952</v>
      </c>
      <c r="E1377" s="159" t="s">
        <v>2996</v>
      </c>
      <c r="F1377" s="157" t="s">
        <v>2997</v>
      </c>
    </row>
    <row r="1378" spans="2:6">
      <c r="B1378" s="158" t="s">
        <v>3056</v>
      </c>
      <c r="C1378" s="149" t="s">
        <v>3057</v>
      </c>
      <c r="D1378" s="147" t="str">
        <f t="shared" si="21"/>
        <v>952</v>
      </c>
      <c r="E1378" s="159" t="s">
        <v>2996</v>
      </c>
      <c r="F1378" s="157" t="s">
        <v>2997</v>
      </c>
    </row>
    <row r="1379" spans="2:6">
      <c r="B1379" s="158" t="s">
        <v>3058</v>
      </c>
      <c r="C1379" s="149" t="s">
        <v>3059</v>
      </c>
      <c r="D1379" s="147" t="str">
        <f t="shared" si="21"/>
        <v>953</v>
      </c>
      <c r="E1379" s="159" t="s">
        <v>2996</v>
      </c>
      <c r="F1379" s="157" t="s">
        <v>2997</v>
      </c>
    </row>
    <row r="1380" spans="2:6">
      <c r="B1380" s="158" t="s">
        <v>3060</v>
      </c>
      <c r="C1380" s="149" t="s">
        <v>3061</v>
      </c>
      <c r="D1380" s="147" t="str">
        <f t="shared" si="21"/>
        <v>954</v>
      </c>
      <c r="E1380" s="159" t="s">
        <v>2996</v>
      </c>
      <c r="F1380" s="157" t="s">
        <v>2997</v>
      </c>
    </row>
    <row r="1381" spans="2:6">
      <c r="B1381" s="158" t="s">
        <v>3062</v>
      </c>
      <c r="C1381" s="149" t="s">
        <v>3063</v>
      </c>
      <c r="D1381" s="147" t="str">
        <f t="shared" si="21"/>
        <v>954</v>
      </c>
      <c r="E1381" s="159" t="s">
        <v>2996</v>
      </c>
      <c r="F1381" s="157" t="s">
        <v>2997</v>
      </c>
    </row>
    <row r="1382" spans="2:6">
      <c r="B1382" s="158" t="s">
        <v>3064</v>
      </c>
      <c r="C1382" s="149" t="s">
        <v>3065</v>
      </c>
      <c r="D1382" s="147" t="str">
        <f t="shared" si="21"/>
        <v>961</v>
      </c>
      <c r="E1382" s="159" t="s">
        <v>2996</v>
      </c>
      <c r="F1382" s="157" t="s">
        <v>2997</v>
      </c>
    </row>
    <row r="1383" spans="2:6">
      <c r="B1383" s="158" t="s">
        <v>3066</v>
      </c>
      <c r="C1383" s="149" t="s">
        <v>3067</v>
      </c>
      <c r="D1383" s="147" t="str">
        <f t="shared" si="21"/>
        <v>962</v>
      </c>
      <c r="E1383" s="159" t="s">
        <v>2996</v>
      </c>
      <c r="F1383" s="157" t="s">
        <v>2997</v>
      </c>
    </row>
    <row r="1384" spans="2:6">
      <c r="B1384" s="163" t="s">
        <v>3068</v>
      </c>
      <c r="C1384" s="164" t="s">
        <v>3069</v>
      </c>
      <c r="D1384" s="147" t="str">
        <f t="shared" si="21"/>
        <v>970</v>
      </c>
      <c r="E1384" s="163" t="s">
        <v>3070</v>
      </c>
      <c r="F1384" s="168" t="s">
        <v>3070</v>
      </c>
    </row>
    <row r="1385" spans="2:6">
      <c r="B1385" s="165"/>
      <c r="C1385" s="165"/>
      <c r="E1385" s="169"/>
      <c r="F1385" s="169"/>
    </row>
    <row r="1386" spans="2:2">
      <c r="B1386" s="166"/>
    </row>
    <row r="1387" spans="2:2">
      <c r="B1387" s="167"/>
    </row>
  </sheetData>
  <mergeCells count="2">
    <mergeCell ref="B2:C2"/>
    <mergeCell ref="E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F157"/>
  <sheetViews>
    <sheetView workbookViewId="0">
      <pane xSplit="2" ySplit="3" topLeftCell="C77" activePane="bottomRight" state="frozen"/>
      <selection/>
      <selection pane="topRight"/>
      <selection pane="bottomLeft"/>
      <selection pane="bottomRight" activeCell="E13" sqref="E13"/>
    </sheetView>
  </sheetViews>
  <sheetFormatPr defaultColWidth="9" defaultRowHeight="13.5" outlineLevelCol="5"/>
  <cols>
    <col min="3" max="3" width="32.7166666666667" customWidth="1"/>
    <col min="4" max="4" width="11.0916666666667" customWidth="1"/>
    <col min="6" max="6" width="38.3666666666667" style="129" customWidth="1"/>
  </cols>
  <sheetData>
    <row r="3" spans="2:5">
      <c r="B3" s="129" t="s">
        <v>3071</v>
      </c>
      <c r="E3" s="129" t="s">
        <v>3072</v>
      </c>
    </row>
    <row r="4" customHeight="1" spans="2:6">
      <c r="B4" s="130" t="s">
        <v>4</v>
      </c>
      <c r="C4" s="131" t="s">
        <v>5</v>
      </c>
      <c r="D4" s="132"/>
      <c r="E4" s="130" t="s">
        <v>3073</v>
      </c>
      <c r="F4" s="131" t="s">
        <v>3074</v>
      </c>
    </row>
    <row r="5" customHeight="1" spans="2:6">
      <c r="B5" s="133" t="s">
        <v>66</v>
      </c>
      <c r="C5" s="134" t="s">
        <v>67</v>
      </c>
      <c r="D5" s="132"/>
      <c r="E5" s="133" t="s">
        <v>3075</v>
      </c>
      <c r="F5" s="134" t="s">
        <v>3076</v>
      </c>
    </row>
    <row r="6" customHeight="1" spans="2:6">
      <c r="B6" s="133" t="s">
        <v>86</v>
      </c>
      <c r="C6" s="134" t="s">
        <v>87</v>
      </c>
      <c r="D6" s="132"/>
      <c r="E6" s="133" t="s">
        <v>3077</v>
      </c>
      <c r="F6" s="134" t="s">
        <v>167</v>
      </c>
    </row>
    <row r="7" customHeight="1" spans="2:6">
      <c r="B7" s="133" t="s">
        <v>116</v>
      </c>
      <c r="C7" s="134" t="s">
        <v>117</v>
      </c>
      <c r="D7" s="132"/>
      <c r="E7" s="133" t="s">
        <v>3078</v>
      </c>
      <c r="F7" s="134" t="s">
        <v>3079</v>
      </c>
    </row>
    <row r="8" customHeight="1" spans="2:6">
      <c r="B8" s="133" t="s">
        <v>126</v>
      </c>
      <c r="C8" s="134" t="s">
        <v>127</v>
      </c>
      <c r="D8" s="132"/>
      <c r="E8" s="133" t="s">
        <v>3080</v>
      </c>
      <c r="F8" s="132" t="s">
        <v>3081</v>
      </c>
    </row>
    <row r="9" customHeight="1" spans="2:6">
      <c r="B9" s="133" t="s">
        <v>158</v>
      </c>
      <c r="C9" s="134" t="s">
        <v>159</v>
      </c>
      <c r="D9" s="132"/>
      <c r="E9" s="133" t="s">
        <v>3082</v>
      </c>
      <c r="F9" s="129" t="s">
        <v>3083</v>
      </c>
    </row>
    <row r="10" customHeight="1" spans="2:6">
      <c r="B10" s="133" t="s">
        <v>166</v>
      </c>
      <c r="C10" s="134" t="s">
        <v>167</v>
      </c>
      <c r="D10" s="132"/>
      <c r="E10" s="133" t="s">
        <v>3084</v>
      </c>
      <c r="F10" s="129" t="s">
        <v>3085</v>
      </c>
    </row>
    <row r="11" customHeight="1" spans="2:6">
      <c r="B11" s="133" t="s">
        <v>176</v>
      </c>
      <c r="C11" s="134" t="s">
        <v>177</v>
      </c>
      <c r="D11" s="132"/>
      <c r="E11" s="133" t="s">
        <v>3086</v>
      </c>
      <c r="F11" s="129" t="s">
        <v>3087</v>
      </c>
    </row>
    <row r="12" customHeight="1" spans="2:6">
      <c r="B12" s="133" t="s">
        <v>184</v>
      </c>
      <c r="C12" s="134" t="s">
        <v>185</v>
      </c>
      <c r="D12" s="132"/>
      <c r="E12" s="133" t="s">
        <v>3088</v>
      </c>
      <c r="F12" s="129" t="s">
        <v>3089</v>
      </c>
    </row>
    <row r="13" customHeight="1" spans="2:6">
      <c r="B13" s="133" t="s">
        <v>216</v>
      </c>
      <c r="C13" s="134" t="s">
        <v>217</v>
      </c>
      <c r="D13" s="132"/>
      <c r="E13" s="133" t="s">
        <v>3090</v>
      </c>
      <c r="F13" s="129" t="s">
        <v>3091</v>
      </c>
    </row>
    <row r="14" customHeight="1" spans="2:6">
      <c r="B14" s="133" t="s">
        <v>238</v>
      </c>
      <c r="C14" s="134" t="s">
        <v>239</v>
      </c>
      <c r="D14" s="132"/>
      <c r="E14" s="133" t="s">
        <v>3092</v>
      </c>
      <c r="F14" s="129" t="s">
        <v>3093</v>
      </c>
    </row>
    <row r="15" customHeight="1" spans="2:6">
      <c r="B15" s="133" t="s">
        <v>248</v>
      </c>
      <c r="C15" s="134" t="s">
        <v>249</v>
      </c>
      <c r="D15" s="132"/>
      <c r="E15" s="133" t="s">
        <v>3094</v>
      </c>
      <c r="F15" s="129" t="s">
        <v>3095</v>
      </c>
    </row>
    <row r="16" customHeight="1" spans="2:6">
      <c r="B16" s="133" t="s">
        <v>260</v>
      </c>
      <c r="C16" s="134" t="s">
        <v>261</v>
      </c>
      <c r="D16" s="132"/>
      <c r="E16" s="133" t="s">
        <v>3096</v>
      </c>
      <c r="F16" s="129" t="s">
        <v>3097</v>
      </c>
    </row>
    <row r="17" customHeight="1" spans="2:6">
      <c r="B17" s="133" t="s">
        <v>266</v>
      </c>
      <c r="C17" s="134" t="s">
        <v>267</v>
      </c>
      <c r="D17" s="132"/>
      <c r="E17" s="133" t="s">
        <v>3098</v>
      </c>
      <c r="F17" s="129" t="s">
        <v>3099</v>
      </c>
    </row>
    <row r="18" customHeight="1" spans="2:6">
      <c r="B18" s="133" t="s">
        <v>272</v>
      </c>
      <c r="C18" s="134" t="s">
        <v>273</v>
      </c>
      <c r="D18" s="132"/>
      <c r="E18" s="133" t="s">
        <v>3100</v>
      </c>
      <c r="F18" s="129" t="s">
        <v>1005</v>
      </c>
    </row>
    <row r="19" customHeight="1" spans="2:6">
      <c r="B19" s="133" t="s">
        <v>276</v>
      </c>
      <c r="C19" s="134" t="s">
        <v>277</v>
      </c>
      <c r="D19" s="132"/>
      <c r="E19" s="133" t="s">
        <v>3101</v>
      </c>
      <c r="F19" s="129" t="s">
        <v>3102</v>
      </c>
    </row>
    <row r="20" customHeight="1" spans="2:6">
      <c r="B20" s="133" t="s">
        <v>284</v>
      </c>
      <c r="C20" s="134" t="s">
        <v>285</v>
      </c>
      <c r="D20" s="132"/>
      <c r="E20" s="133" t="s">
        <v>3103</v>
      </c>
      <c r="F20" s="129" t="s">
        <v>3104</v>
      </c>
    </row>
    <row r="21" customHeight="1" spans="2:6">
      <c r="B21" s="133" t="s">
        <v>294</v>
      </c>
      <c r="C21" s="134" t="s">
        <v>295</v>
      </c>
      <c r="D21" s="132"/>
      <c r="E21" s="133" t="s">
        <v>3105</v>
      </c>
      <c r="F21" s="129" t="s">
        <v>3106</v>
      </c>
    </row>
    <row r="22" customHeight="1" spans="2:6">
      <c r="B22" s="133" t="s">
        <v>320</v>
      </c>
      <c r="C22" s="134" t="s">
        <v>321</v>
      </c>
      <c r="D22" s="132"/>
      <c r="E22" s="133" t="s">
        <v>3107</v>
      </c>
      <c r="F22" s="129" t="s">
        <v>3108</v>
      </c>
    </row>
    <row r="23" customHeight="1" spans="2:6">
      <c r="B23" s="133" t="s">
        <v>330</v>
      </c>
      <c r="C23" s="134" t="s">
        <v>331</v>
      </c>
      <c r="D23" s="132"/>
      <c r="E23" s="133" t="s">
        <v>3109</v>
      </c>
      <c r="F23" s="129" t="s">
        <v>3110</v>
      </c>
    </row>
    <row r="24" customHeight="1" spans="2:6">
      <c r="B24" s="133" t="s">
        <v>346</v>
      </c>
      <c r="C24" s="134" t="s">
        <v>347</v>
      </c>
      <c r="D24" s="132"/>
      <c r="E24" s="133" t="s">
        <v>3111</v>
      </c>
      <c r="F24" s="129" t="s">
        <v>1563</v>
      </c>
    </row>
    <row r="25" customHeight="1" spans="2:6">
      <c r="B25" s="133" t="s">
        <v>310</v>
      </c>
      <c r="C25" s="134" t="s">
        <v>311</v>
      </c>
      <c r="D25" s="132"/>
      <c r="E25" s="133" t="s">
        <v>3112</v>
      </c>
      <c r="F25" s="129" t="s">
        <v>3113</v>
      </c>
    </row>
    <row r="26" customHeight="1" spans="2:6">
      <c r="B26" s="133" t="s">
        <v>366</v>
      </c>
      <c r="C26" s="134" t="s">
        <v>367</v>
      </c>
      <c r="D26" s="132"/>
      <c r="E26" s="133" t="s">
        <v>3114</v>
      </c>
      <c r="F26" s="129" t="s">
        <v>1621</v>
      </c>
    </row>
    <row r="27" customHeight="1" spans="2:6">
      <c r="B27" s="133" t="s">
        <v>380</v>
      </c>
      <c r="C27" s="134" t="s">
        <v>381</v>
      </c>
      <c r="D27" s="132"/>
      <c r="E27" s="133" t="s">
        <v>3115</v>
      </c>
      <c r="F27" s="129" t="s">
        <v>3116</v>
      </c>
    </row>
    <row r="28" customHeight="1" spans="2:6">
      <c r="B28" s="133" t="s">
        <v>394</v>
      </c>
      <c r="C28" s="134" t="s">
        <v>395</v>
      </c>
      <c r="D28" s="132"/>
      <c r="E28" s="133" t="s">
        <v>3117</v>
      </c>
      <c r="F28" s="129" t="s">
        <v>1665</v>
      </c>
    </row>
    <row r="29" customHeight="1" spans="2:6">
      <c r="B29" s="133" t="s">
        <v>398</v>
      </c>
      <c r="C29" s="134" t="s">
        <v>399</v>
      </c>
      <c r="D29" s="132"/>
      <c r="E29" s="133" t="s">
        <v>3118</v>
      </c>
      <c r="F29" s="129" t="s">
        <v>1675</v>
      </c>
    </row>
    <row r="30" customHeight="1" spans="2:6">
      <c r="B30" s="133" t="s">
        <v>406</v>
      </c>
      <c r="C30" s="134" t="s">
        <v>407</v>
      </c>
      <c r="D30" s="132"/>
      <c r="E30" s="133" t="s">
        <v>3119</v>
      </c>
      <c r="F30" s="129" t="s">
        <v>3120</v>
      </c>
    </row>
    <row r="31" customHeight="1" spans="2:6">
      <c r="B31" s="133" t="s">
        <v>414</v>
      </c>
      <c r="C31" s="134" t="s">
        <v>415</v>
      </c>
      <c r="D31" s="132"/>
      <c r="E31" s="133" t="s">
        <v>3121</v>
      </c>
      <c r="F31" s="129" t="s">
        <v>3122</v>
      </c>
    </row>
    <row r="32" customHeight="1" spans="2:6">
      <c r="B32" s="133" t="s">
        <v>422</v>
      </c>
      <c r="C32" s="134" t="s">
        <v>423</v>
      </c>
      <c r="D32" s="132"/>
      <c r="E32" s="133" t="s">
        <v>3123</v>
      </c>
      <c r="F32" s="129" t="s">
        <v>3124</v>
      </c>
    </row>
    <row r="33" customHeight="1" spans="2:6">
      <c r="B33" s="133" t="s">
        <v>440</v>
      </c>
      <c r="C33" s="134" t="s">
        <v>441</v>
      </c>
      <c r="D33" s="132"/>
      <c r="E33" s="133" t="s">
        <v>3125</v>
      </c>
      <c r="F33" s="129" t="s">
        <v>3126</v>
      </c>
    </row>
    <row r="34" customHeight="1" spans="2:6">
      <c r="B34" s="133" t="s">
        <v>448</v>
      </c>
      <c r="C34" s="134" t="s">
        <v>449</v>
      </c>
      <c r="D34" s="132"/>
      <c r="E34" s="133" t="s">
        <v>3127</v>
      </c>
      <c r="F34" s="129" t="s">
        <v>3128</v>
      </c>
    </row>
    <row r="35" customHeight="1" spans="2:6">
      <c r="B35" s="133" t="s">
        <v>468</v>
      </c>
      <c r="C35" s="134" t="s">
        <v>469</v>
      </c>
      <c r="D35" s="132"/>
      <c r="E35" s="133" t="s">
        <v>3129</v>
      </c>
      <c r="F35" s="129" t="s">
        <v>3130</v>
      </c>
    </row>
    <row r="36" customHeight="1" spans="2:6">
      <c r="B36" s="133" t="s">
        <v>480</v>
      </c>
      <c r="C36" s="134" t="s">
        <v>481</v>
      </c>
      <c r="D36" s="132"/>
      <c r="E36" s="133" t="s">
        <v>3131</v>
      </c>
      <c r="F36" s="129" t="s">
        <v>2417</v>
      </c>
    </row>
    <row r="37" customHeight="1" spans="2:6">
      <c r="B37" s="133" t="s">
        <v>502</v>
      </c>
      <c r="C37" s="134" t="s">
        <v>503</v>
      </c>
      <c r="D37" s="132"/>
      <c r="E37" s="133" t="s">
        <v>3132</v>
      </c>
      <c r="F37" s="129" t="s">
        <v>3133</v>
      </c>
    </row>
    <row r="38" customHeight="1" spans="2:6">
      <c r="B38" s="133" t="s">
        <v>514</v>
      </c>
      <c r="C38" s="134" t="s">
        <v>515</v>
      </c>
      <c r="D38" s="132"/>
      <c r="E38" s="133" t="s">
        <v>3134</v>
      </c>
      <c r="F38" s="129" t="s">
        <v>2549</v>
      </c>
    </row>
    <row r="39" customHeight="1" spans="2:6">
      <c r="B39" s="133" t="s">
        <v>552</v>
      </c>
      <c r="C39" s="134" t="s">
        <v>553</v>
      </c>
      <c r="D39" s="132"/>
      <c r="E39" s="133" t="s">
        <v>3135</v>
      </c>
      <c r="F39" s="129" t="s">
        <v>3136</v>
      </c>
    </row>
    <row r="40" customHeight="1" spans="2:6">
      <c r="B40" s="133" t="s">
        <v>564</v>
      </c>
      <c r="C40" s="134" t="s">
        <v>565</v>
      </c>
      <c r="D40" s="132"/>
      <c r="E40" s="133" t="s">
        <v>3137</v>
      </c>
      <c r="F40" s="129" t="s">
        <v>3138</v>
      </c>
    </row>
    <row r="41" customHeight="1" spans="2:6">
      <c r="B41" s="133" t="s">
        <v>580</v>
      </c>
      <c r="C41" s="134" t="s">
        <v>581</v>
      </c>
      <c r="D41" s="132"/>
      <c r="E41" s="133" t="s">
        <v>3139</v>
      </c>
      <c r="F41" s="129" t="s">
        <v>3140</v>
      </c>
    </row>
    <row r="42" customHeight="1" spans="2:6">
      <c r="B42" s="133" t="s">
        <v>612</v>
      </c>
      <c r="C42" s="134" t="s">
        <v>613</v>
      </c>
      <c r="D42" s="132"/>
      <c r="E42" s="133" t="s">
        <v>3141</v>
      </c>
      <c r="F42" s="129" t="s">
        <v>2791</v>
      </c>
    </row>
    <row r="43" customHeight="1" spans="2:6">
      <c r="B43" s="133" t="s">
        <v>592</v>
      </c>
      <c r="C43" s="134" t="s">
        <v>593</v>
      </c>
      <c r="D43" s="132"/>
      <c r="E43" s="133" t="s">
        <v>3142</v>
      </c>
      <c r="F43" s="129" t="s">
        <v>3143</v>
      </c>
    </row>
    <row r="44" customHeight="1" spans="2:6">
      <c r="B44" s="133" t="s">
        <v>662</v>
      </c>
      <c r="C44" s="134" t="s">
        <v>663</v>
      </c>
      <c r="D44" s="132"/>
      <c r="E44" s="133" t="s">
        <v>3144</v>
      </c>
      <c r="F44" s="129" t="s">
        <v>3145</v>
      </c>
    </row>
    <row r="45" customHeight="1" spans="2:6">
      <c r="B45" s="133" t="s">
        <v>668</v>
      </c>
      <c r="C45" s="134" t="s">
        <v>669</v>
      </c>
      <c r="D45" s="132"/>
      <c r="E45" s="135" t="s">
        <v>3146</v>
      </c>
      <c r="F45" s="136" t="s">
        <v>3147</v>
      </c>
    </row>
    <row r="46" customHeight="1" spans="2:6">
      <c r="B46" s="133" t="s">
        <v>686</v>
      </c>
      <c r="C46" s="134" t="s">
        <v>687</v>
      </c>
      <c r="D46" s="132"/>
      <c r="E46" s="137"/>
      <c r="F46" s="138"/>
    </row>
    <row r="47" customHeight="1" spans="2:4">
      <c r="B47" s="133" t="s">
        <v>698</v>
      </c>
      <c r="C47" s="134" t="s">
        <v>699</v>
      </c>
      <c r="D47" s="132"/>
    </row>
    <row r="48" customHeight="1" spans="2:4">
      <c r="B48" s="133" t="s">
        <v>712</v>
      </c>
      <c r="C48" s="134" t="s">
        <v>713</v>
      </c>
      <c r="D48" s="132"/>
    </row>
    <row r="49" customHeight="1" spans="2:4">
      <c r="B49" s="133" t="s">
        <v>718</v>
      </c>
      <c r="C49" s="134" t="s">
        <v>719</v>
      </c>
      <c r="D49" s="132"/>
    </row>
    <row r="50" customHeight="1" spans="2:4">
      <c r="B50" s="133" t="s">
        <v>732</v>
      </c>
      <c r="C50" s="134" t="s">
        <v>733</v>
      </c>
      <c r="D50" s="132"/>
    </row>
    <row r="51" customHeight="1" spans="2:4">
      <c r="B51" s="133" t="s">
        <v>742</v>
      </c>
      <c r="C51" s="134" t="s">
        <v>743</v>
      </c>
      <c r="D51" s="132"/>
    </row>
    <row r="52" customHeight="1" spans="2:4">
      <c r="B52" s="133" t="s">
        <v>764</v>
      </c>
      <c r="C52" s="134" t="s">
        <v>765</v>
      </c>
      <c r="D52" s="132"/>
    </row>
    <row r="53" customHeight="1" spans="2:4">
      <c r="B53" s="133" t="s">
        <v>776</v>
      </c>
      <c r="C53" s="134" t="s">
        <v>777</v>
      </c>
      <c r="D53" s="132"/>
    </row>
    <row r="54" customHeight="1" spans="2:4">
      <c r="B54" s="133" t="s">
        <v>796</v>
      </c>
      <c r="C54" s="134" t="s">
        <v>797</v>
      </c>
      <c r="D54" s="132"/>
    </row>
    <row r="55" customHeight="1" spans="2:4">
      <c r="B55" s="133" t="s">
        <v>820</v>
      </c>
      <c r="C55" s="134" t="s">
        <v>821</v>
      </c>
      <c r="D55" s="132"/>
    </row>
    <row r="56" customHeight="1" spans="2:4">
      <c r="B56" s="133" t="s">
        <v>836</v>
      </c>
      <c r="C56" s="134" t="s">
        <v>837</v>
      </c>
      <c r="D56" s="132"/>
    </row>
    <row r="57" customHeight="1" spans="2:4">
      <c r="B57" s="133" t="s">
        <v>856</v>
      </c>
      <c r="C57" s="134" t="s">
        <v>857</v>
      </c>
      <c r="D57" s="132"/>
    </row>
    <row r="58" customHeight="1" spans="2:4">
      <c r="B58" s="133" t="s">
        <v>862</v>
      </c>
      <c r="C58" s="134" t="s">
        <v>863</v>
      </c>
      <c r="D58" s="132"/>
    </row>
    <row r="59" customHeight="1" spans="2:4">
      <c r="B59" s="133" t="s">
        <v>874</v>
      </c>
      <c r="C59" s="134" t="s">
        <v>875</v>
      </c>
      <c r="D59" s="132"/>
    </row>
    <row r="60" customHeight="1" spans="2:4">
      <c r="B60" s="133" t="s">
        <v>886</v>
      </c>
      <c r="C60" s="134" t="s">
        <v>887</v>
      </c>
      <c r="D60" s="132"/>
    </row>
    <row r="61" customHeight="1" spans="2:4">
      <c r="B61" s="133" t="s">
        <v>914</v>
      </c>
      <c r="C61" s="134" t="s">
        <v>915</v>
      </c>
      <c r="D61" s="132"/>
    </row>
    <row r="62" customHeight="1" spans="2:4">
      <c r="B62" s="133" t="s">
        <v>930</v>
      </c>
      <c r="C62" s="134" t="s">
        <v>931</v>
      </c>
      <c r="D62" s="132"/>
    </row>
    <row r="63" customHeight="1" spans="2:4">
      <c r="B63" s="133" t="s">
        <v>938</v>
      </c>
      <c r="C63" s="134" t="s">
        <v>939</v>
      </c>
      <c r="D63" s="132"/>
    </row>
    <row r="64" customHeight="1" spans="2:4">
      <c r="B64" s="133" t="s">
        <v>948</v>
      </c>
      <c r="C64" s="134" t="s">
        <v>949</v>
      </c>
      <c r="D64" s="132"/>
    </row>
    <row r="65" customHeight="1" spans="2:4">
      <c r="B65" s="133" t="s">
        <v>952</v>
      </c>
      <c r="C65" s="134" t="s">
        <v>953</v>
      </c>
      <c r="D65" s="132"/>
    </row>
    <row r="66" customHeight="1" spans="2:4">
      <c r="B66" s="133" t="s">
        <v>944</v>
      </c>
      <c r="C66" s="134" t="s">
        <v>945</v>
      </c>
      <c r="D66" s="132"/>
    </row>
    <row r="67" customHeight="1" spans="2:4">
      <c r="B67" s="133" t="s">
        <v>958</v>
      </c>
      <c r="C67" s="134" t="s">
        <v>959</v>
      </c>
      <c r="D67" s="132"/>
    </row>
    <row r="68" customHeight="1" spans="2:4">
      <c r="B68" s="133" t="s">
        <v>992</v>
      </c>
      <c r="C68" s="134" t="s">
        <v>993</v>
      </c>
      <c r="D68" s="132"/>
    </row>
    <row r="69" customHeight="1" spans="2:4">
      <c r="B69" s="133" t="s">
        <v>1004</v>
      </c>
      <c r="C69" s="134" t="s">
        <v>1005</v>
      </c>
      <c r="D69" s="132"/>
    </row>
    <row r="70" customHeight="1" spans="2:4">
      <c r="B70" s="133" t="s">
        <v>1064</v>
      </c>
      <c r="C70" s="134" t="s">
        <v>1065</v>
      </c>
      <c r="D70" s="132"/>
    </row>
    <row r="71" customHeight="1" spans="2:4">
      <c r="B71" s="133" t="s">
        <v>1078</v>
      </c>
      <c r="C71" s="134" t="s">
        <v>1079</v>
      </c>
      <c r="D71" s="132"/>
    </row>
    <row r="72" customHeight="1" spans="2:4">
      <c r="B72" s="133" t="s">
        <v>1092</v>
      </c>
      <c r="C72" s="134" t="s">
        <v>1093</v>
      </c>
      <c r="D72" s="132"/>
    </row>
    <row r="73" customHeight="1" spans="2:4">
      <c r="B73" s="133" t="s">
        <v>1110</v>
      </c>
      <c r="C73" s="134" t="s">
        <v>1111</v>
      </c>
      <c r="D73" s="132"/>
    </row>
    <row r="74" customHeight="1" spans="2:4">
      <c r="B74" s="133" t="s">
        <v>1134</v>
      </c>
      <c r="C74" s="134" t="s">
        <v>1135</v>
      </c>
      <c r="D74" s="132"/>
    </row>
    <row r="75" customHeight="1" spans="2:4">
      <c r="B75" s="133" t="s">
        <v>1150</v>
      </c>
      <c r="C75" s="134" t="s">
        <v>1151</v>
      </c>
      <c r="D75" s="132"/>
    </row>
    <row r="76" customHeight="1" spans="2:4">
      <c r="B76" s="133" t="s">
        <v>1124</v>
      </c>
      <c r="C76" s="134" t="s">
        <v>1125</v>
      </c>
      <c r="D76" s="132"/>
    </row>
    <row r="77" customHeight="1" spans="2:4">
      <c r="B77" s="133" t="s">
        <v>1182</v>
      </c>
      <c r="C77" s="134" t="s">
        <v>1183</v>
      </c>
      <c r="D77" s="132"/>
    </row>
    <row r="78" customHeight="1" spans="2:4">
      <c r="B78" s="133" t="s">
        <v>1198</v>
      </c>
      <c r="C78" s="134" t="s">
        <v>1199</v>
      </c>
      <c r="D78" s="132"/>
    </row>
    <row r="79" customHeight="1" spans="2:4">
      <c r="B79" s="133" t="s">
        <v>1252</v>
      </c>
      <c r="C79" s="134" t="s">
        <v>1253</v>
      </c>
      <c r="D79" s="132"/>
    </row>
    <row r="80" customHeight="1" spans="2:4">
      <c r="B80" s="133" t="s">
        <v>1270</v>
      </c>
      <c r="C80" s="134" t="s">
        <v>1271</v>
      </c>
      <c r="D80" s="132"/>
    </row>
    <row r="81" customHeight="1" spans="2:4">
      <c r="B81" s="133" t="s">
        <v>1212</v>
      </c>
      <c r="C81" s="134" t="s">
        <v>1213</v>
      </c>
      <c r="D81" s="132"/>
    </row>
    <row r="82" customHeight="1" spans="2:4">
      <c r="B82" s="133" t="s">
        <v>1304</v>
      </c>
      <c r="C82" s="134" t="s">
        <v>1305</v>
      </c>
      <c r="D82" s="132"/>
    </row>
    <row r="83" customHeight="1" spans="2:4">
      <c r="B83" s="133" t="s">
        <v>1320</v>
      </c>
      <c r="C83" s="134" t="s">
        <v>1321</v>
      </c>
      <c r="D83" s="132"/>
    </row>
    <row r="84" customHeight="1" spans="2:4">
      <c r="B84" s="133" t="s">
        <v>1324</v>
      </c>
      <c r="C84" s="134" t="s">
        <v>1325</v>
      </c>
      <c r="D84" s="132"/>
    </row>
    <row r="85" customHeight="1" spans="2:4">
      <c r="B85" s="133" t="s">
        <v>1342</v>
      </c>
      <c r="C85" s="134" t="s">
        <v>1343</v>
      </c>
      <c r="D85" s="132"/>
    </row>
    <row r="86" customHeight="1" spans="2:4">
      <c r="B86" s="133" t="s">
        <v>1360</v>
      </c>
      <c r="C86" s="134" t="s">
        <v>1361</v>
      </c>
      <c r="D86" s="132"/>
    </row>
    <row r="87" customHeight="1" spans="2:4">
      <c r="B87" s="133" t="s">
        <v>1390</v>
      </c>
      <c r="C87" s="134" t="s">
        <v>1391</v>
      </c>
      <c r="D87" s="132"/>
    </row>
    <row r="88" customHeight="1" spans="2:4">
      <c r="B88" s="133" t="s">
        <v>1400</v>
      </c>
      <c r="C88" s="134" t="s">
        <v>1401</v>
      </c>
      <c r="D88" s="132"/>
    </row>
    <row r="89" customHeight="1" spans="2:4">
      <c r="B89" s="133" t="s">
        <v>1414</v>
      </c>
      <c r="C89" s="134" t="s">
        <v>1415</v>
      </c>
      <c r="D89" s="132"/>
    </row>
    <row r="90" customHeight="1" spans="2:4">
      <c r="B90" s="133" t="s">
        <v>1426</v>
      </c>
      <c r="C90" s="134" t="s">
        <v>1427</v>
      </c>
      <c r="D90" s="132"/>
    </row>
    <row r="91" customHeight="1" spans="2:4">
      <c r="B91" s="133" t="s">
        <v>1438</v>
      </c>
      <c r="C91" s="134" t="s">
        <v>1439</v>
      </c>
      <c r="D91" s="132"/>
    </row>
    <row r="92" customHeight="1" spans="2:4">
      <c r="B92" s="133" t="s">
        <v>1462</v>
      </c>
      <c r="C92" s="134" t="s">
        <v>1463</v>
      </c>
      <c r="D92" s="132"/>
    </row>
    <row r="93" customHeight="1" spans="2:4">
      <c r="B93" s="133" t="s">
        <v>1478</v>
      </c>
      <c r="C93" s="134" t="s">
        <v>1479</v>
      </c>
      <c r="D93" s="132"/>
    </row>
    <row r="94" customHeight="1" spans="2:4">
      <c r="B94" s="133" t="s">
        <v>1492</v>
      </c>
      <c r="C94" s="134" t="s">
        <v>1493</v>
      </c>
      <c r="D94" s="132"/>
    </row>
    <row r="95" customHeight="1" spans="2:4">
      <c r="B95" s="133" t="s">
        <v>1498</v>
      </c>
      <c r="C95" s="134" t="s">
        <v>1499</v>
      </c>
      <c r="D95" s="132"/>
    </row>
    <row r="96" customHeight="1" spans="2:4">
      <c r="B96" s="133" t="s">
        <v>1512</v>
      </c>
      <c r="C96" s="134" t="s">
        <v>1513</v>
      </c>
      <c r="D96" s="132"/>
    </row>
    <row r="97" customHeight="1" spans="2:4">
      <c r="B97" s="133" t="s">
        <v>1532</v>
      </c>
      <c r="C97" s="134" t="s">
        <v>1533</v>
      </c>
      <c r="D97" s="132"/>
    </row>
    <row r="98" customHeight="1" spans="2:4">
      <c r="B98" s="133" t="s">
        <v>1520</v>
      </c>
      <c r="C98" s="134" t="s">
        <v>1521</v>
      </c>
      <c r="D98" s="132"/>
    </row>
    <row r="99" customHeight="1" spans="2:4">
      <c r="B99" s="133" t="s">
        <v>1562</v>
      </c>
      <c r="C99" s="134" t="s">
        <v>1563</v>
      </c>
      <c r="D99" s="132"/>
    </row>
    <row r="100" customHeight="1" spans="2:4">
      <c r="B100" s="133" t="s">
        <v>1604</v>
      </c>
      <c r="C100" s="134" t="s">
        <v>1605</v>
      </c>
      <c r="D100" s="132"/>
    </row>
    <row r="101" customHeight="1" spans="2:4">
      <c r="B101" s="133" t="s">
        <v>1614</v>
      </c>
      <c r="C101" s="134" t="s">
        <v>1615</v>
      </c>
      <c r="D101" s="132"/>
    </row>
    <row r="102" customHeight="1" spans="2:4">
      <c r="B102" s="133" t="s">
        <v>1620</v>
      </c>
      <c r="C102" s="134" t="s">
        <v>1621</v>
      </c>
      <c r="D102" s="132"/>
    </row>
    <row r="103" customHeight="1" spans="2:4">
      <c r="B103" s="133" t="s">
        <v>1642</v>
      </c>
      <c r="C103" s="134" t="s">
        <v>1643</v>
      </c>
      <c r="D103" s="132"/>
    </row>
    <row r="104" customHeight="1" spans="2:4">
      <c r="B104" s="133" t="s">
        <v>1664</v>
      </c>
      <c r="C104" s="134" t="s">
        <v>1665</v>
      </c>
      <c r="D104" s="132"/>
    </row>
    <row r="105" customHeight="1" spans="2:4">
      <c r="B105" s="133" t="s">
        <v>1674</v>
      </c>
      <c r="C105" s="134" t="s">
        <v>1675</v>
      </c>
      <c r="D105" s="132"/>
    </row>
    <row r="106" customHeight="1" spans="2:4">
      <c r="B106" s="133" t="s">
        <v>1684</v>
      </c>
      <c r="C106" s="134" t="s">
        <v>1683</v>
      </c>
      <c r="D106" s="132"/>
    </row>
    <row r="107" customHeight="1" spans="2:4">
      <c r="B107" s="133" t="s">
        <v>1687</v>
      </c>
      <c r="C107" s="134" t="s">
        <v>1688</v>
      </c>
      <c r="D107" s="132"/>
    </row>
    <row r="108" customHeight="1" spans="2:4">
      <c r="B108" s="133" t="s">
        <v>1693</v>
      </c>
      <c r="C108" s="134" t="s">
        <v>1694</v>
      </c>
      <c r="D108" s="132"/>
    </row>
    <row r="109" customHeight="1" spans="2:4">
      <c r="B109" s="133" t="s">
        <v>1705</v>
      </c>
      <c r="C109" s="134" t="s">
        <v>1706</v>
      </c>
      <c r="D109" s="132"/>
    </row>
    <row r="110" customHeight="1" spans="2:4">
      <c r="B110" s="133" t="s">
        <v>1757</v>
      </c>
      <c r="C110" s="134" t="s">
        <v>1758</v>
      </c>
      <c r="D110" s="132"/>
    </row>
    <row r="111" customHeight="1" spans="2:4">
      <c r="B111" s="133" t="s">
        <v>1767</v>
      </c>
      <c r="C111" s="134" t="s">
        <v>1768</v>
      </c>
      <c r="D111" s="132"/>
    </row>
    <row r="112" customHeight="1" spans="2:4">
      <c r="B112" s="133" t="s">
        <v>1783</v>
      </c>
      <c r="C112" s="134" t="s">
        <v>1784</v>
      </c>
      <c r="D112" s="132"/>
    </row>
    <row r="113" customHeight="1" spans="2:4">
      <c r="B113" s="133" t="s">
        <v>1915</v>
      </c>
      <c r="C113" s="134" t="s">
        <v>1916</v>
      </c>
      <c r="D113" s="132"/>
    </row>
    <row r="114" customHeight="1" spans="2:4">
      <c r="B114" s="133" t="s">
        <v>2043</v>
      </c>
      <c r="C114" s="134" t="s">
        <v>2044</v>
      </c>
      <c r="D114" s="132"/>
    </row>
    <row r="115" customHeight="1" spans="2:4">
      <c r="B115" s="133" t="s">
        <v>2051</v>
      </c>
      <c r="C115" s="134" t="s">
        <v>2052</v>
      </c>
      <c r="D115" s="132"/>
    </row>
    <row r="116" customHeight="1" spans="2:4">
      <c r="B116" s="133" t="s">
        <v>2063</v>
      </c>
      <c r="C116" s="134" t="s">
        <v>2064</v>
      </c>
      <c r="D116" s="132"/>
    </row>
    <row r="117" customHeight="1" spans="2:4">
      <c r="B117" s="133" t="s">
        <v>2081</v>
      </c>
      <c r="C117" s="134" t="s">
        <v>2082</v>
      </c>
      <c r="D117" s="132"/>
    </row>
    <row r="118" customHeight="1" spans="2:4">
      <c r="B118" s="133" t="s">
        <v>2109</v>
      </c>
      <c r="C118" s="134" t="s">
        <v>2110</v>
      </c>
      <c r="D118" s="132"/>
    </row>
    <row r="119" customHeight="1" spans="2:4">
      <c r="B119" s="133" t="s">
        <v>2117</v>
      </c>
      <c r="C119" s="134" t="s">
        <v>2118</v>
      </c>
      <c r="D119" s="132"/>
    </row>
    <row r="120" customHeight="1" spans="2:4">
      <c r="B120" s="133" t="s">
        <v>2131</v>
      </c>
      <c r="C120" s="134" t="s">
        <v>2130</v>
      </c>
      <c r="D120" s="132"/>
    </row>
    <row r="121" customHeight="1" spans="2:4">
      <c r="B121" s="133" t="s">
        <v>2134</v>
      </c>
      <c r="C121" s="134" t="s">
        <v>2135</v>
      </c>
      <c r="D121" s="132"/>
    </row>
    <row r="122" customHeight="1" spans="2:4">
      <c r="B122" s="133" t="s">
        <v>2152</v>
      </c>
      <c r="C122" s="134" t="s">
        <v>2153</v>
      </c>
      <c r="D122" s="132"/>
    </row>
    <row r="123" customHeight="1" spans="2:4">
      <c r="B123" s="133" t="s">
        <v>2158</v>
      </c>
      <c r="C123" s="134" t="s">
        <v>2159</v>
      </c>
      <c r="D123" s="132"/>
    </row>
    <row r="124" customHeight="1" spans="2:4">
      <c r="B124" s="133" t="s">
        <v>2168</v>
      </c>
      <c r="C124" s="134" t="s">
        <v>2169</v>
      </c>
      <c r="D124" s="132"/>
    </row>
    <row r="125" customHeight="1" spans="2:4">
      <c r="B125" s="133" t="s">
        <v>2192</v>
      </c>
      <c r="C125" s="134" t="s">
        <v>2193</v>
      </c>
      <c r="D125" s="132"/>
    </row>
    <row r="126" customHeight="1" spans="2:4">
      <c r="B126" s="133" t="s">
        <v>2200</v>
      </c>
      <c r="C126" s="134" t="s">
        <v>2201</v>
      </c>
      <c r="D126" s="132"/>
    </row>
    <row r="127" customHeight="1" spans="2:4">
      <c r="B127" s="133" t="s">
        <v>2214</v>
      </c>
      <c r="C127" s="134" t="s">
        <v>2215</v>
      </c>
      <c r="D127" s="132"/>
    </row>
    <row r="128" customHeight="1" spans="2:4">
      <c r="B128" s="133" t="s">
        <v>2236</v>
      </c>
      <c r="C128" s="134" t="s">
        <v>2237</v>
      </c>
      <c r="D128" s="132"/>
    </row>
    <row r="129" customHeight="1" spans="2:4">
      <c r="B129" s="133" t="s">
        <v>2244</v>
      </c>
      <c r="C129" s="134" t="s">
        <v>2245</v>
      </c>
      <c r="D129" s="132"/>
    </row>
    <row r="130" customHeight="1" spans="2:4">
      <c r="B130" s="133" t="s">
        <v>2254</v>
      </c>
      <c r="C130" s="134" t="s">
        <v>2255</v>
      </c>
      <c r="D130" s="132"/>
    </row>
    <row r="131" customHeight="1" spans="2:4">
      <c r="B131" s="133" t="s">
        <v>2280</v>
      </c>
      <c r="C131" s="134" t="s">
        <v>2281</v>
      </c>
      <c r="D131" s="132"/>
    </row>
    <row r="132" customHeight="1" spans="2:4">
      <c r="B132" s="133" t="s">
        <v>2290</v>
      </c>
      <c r="C132" s="134" t="s">
        <v>2291</v>
      </c>
      <c r="D132" s="132"/>
    </row>
    <row r="133" customHeight="1" spans="2:4">
      <c r="B133" s="139" t="s">
        <v>2314</v>
      </c>
      <c r="C133" s="132" t="s">
        <v>2315</v>
      </c>
      <c r="D133" s="132"/>
    </row>
    <row r="134" spans="2:3">
      <c r="B134" s="133" t="s">
        <v>2348</v>
      </c>
      <c r="C134" s="134" t="s">
        <v>2349</v>
      </c>
    </row>
    <row r="135" spans="2:3">
      <c r="B135" s="133" t="s">
        <v>2372</v>
      </c>
      <c r="C135" s="134" t="s">
        <v>2373</v>
      </c>
    </row>
    <row r="136" spans="2:3">
      <c r="B136" s="133" t="s">
        <v>2416</v>
      </c>
      <c r="C136" s="134" t="s">
        <v>2417</v>
      </c>
    </row>
    <row r="137" spans="2:3">
      <c r="B137" s="133" t="s">
        <v>2428</v>
      </c>
      <c r="C137" s="134" t="s">
        <v>2429</v>
      </c>
    </row>
    <row r="138" spans="2:3">
      <c r="B138" s="133" t="s">
        <v>2456</v>
      </c>
      <c r="C138" s="134" t="s">
        <v>2457</v>
      </c>
    </row>
    <row r="139" spans="2:3">
      <c r="B139" s="133" t="s">
        <v>2548</v>
      </c>
      <c r="C139" s="134" t="s">
        <v>2549</v>
      </c>
    </row>
    <row r="140" spans="2:3">
      <c r="B140" s="133" t="s">
        <v>2560</v>
      </c>
      <c r="C140" s="134" t="s">
        <v>2561</v>
      </c>
    </row>
    <row r="141" spans="2:3">
      <c r="B141" s="133" t="s">
        <v>2624</v>
      </c>
      <c r="C141" s="134" t="s">
        <v>2625</v>
      </c>
    </row>
    <row r="142" spans="2:3">
      <c r="B142" s="133" t="s">
        <v>2650</v>
      </c>
      <c r="C142" s="134" t="s">
        <v>2651</v>
      </c>
    </row>
    <row r="143" spans="2:3">
      <c r="B143" s="133" t="s">
        <v>2662</v>
      </c>
      <c r="C143" s="134" t="s">
        <v>2663</v>
      </c>
    </row>
    <row r="144" spans="2:3">
      <c r="B144" s="133" t="s">
        <v>2694</v>
      </c>
      <c r="C144" s="134" t="s">
        <v>2695</v>
      </c>
    </row>
    <row r="145" spans="2:3">
      <c r="B145" s="133" t="s">
        <v>2722</v>
      </c>
      <c r="C145" s="134" t="s">
        <v>2723</v>
      </c>
    </row>
    <row r="146" spans="2:3">
      <c r="B146" s="133" t="s">
        <v>2746</v>
      </c>
      <c r="C146" s="134" t="s">
        <v>2747</v>
      </c>
    </row>
    <row r="147" spans="2:3">
      <c r="B147" s="133" t="s">
        <v>2790</v>
      </c>
      <c r="C147" s="134" t="s">
        <v>2791</v>
      </c>
    </row>
    <row r="148" spans="2:3">
      <c r="B148" s="133" t="s">
        <v>2826</v>
      </c>
      <c r="C148" s="134" t="s">
        <v>2827</v>
      </c>
    </row>
    <row r="149" spans="2:3">
      <c r="B149" s="133" t="s">
        <v>2868</v>
      </c>
      <c r="C149" s="134" t="s">
        <v>2869</v>
      </c>
    </row>
    <row r="150" spans="2:3">
      <c r="B150" s="133" t="s">
        <v>2890</v>
      </c>
      <c r="C150" s="134" t="s">
        <v>2891</v>
      </c>
    </row>
    <row r="151" spans="2:3">
      <c r="B151" s="133" t="s">
        <v>2908</v>
      </c>
      <c r="C151" s="134" t="s">
        <v>2909</v>
      </c>
    </row>
    <row r="152" spans="2:3">
      <c r="B152" s="133" t="s">
        <v>2924</v>
      </c>
      <c r="C152" s="134" t="s">
        <v>2925</v>
      </c>
    </row>
    <row r="153" spans="2:3">
      <c r="B153" s="133" t="s">
        <v>2944</v>
      </c>
      <c r="C153" s="134" t="s">
        <v>2945</v>
      </c>
    </row>
    <row r="154" spans="2:3">
      <c r="B154" s="133" t="s">
        <v>2964</v>
      </c>
      <c r="C154" s="134" t="s">
        <v>2965</v>
      </c>
    </row>
    <row r="155" spans="2:3">
      <c r="B155" s="133" t="s">
        <v>3028</v>
      </c>
      <c r="C155" s="134" t="s">
        <v>3029</v>
      </c>
    </row>
    <row r="156" spans="2:3">
      <c r="B156" s="135" t="s">
        <v>2996</v>
      </c>
      <c r="C156" s="140" t="s">
        <v>2997</v>
      </c>
    </row>
    <row r="157" spans="2:3">
      <c r="B157" s="137"/>
      <c r="C157" s="137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8"/>
  </sheetPr>
  <dimension ref="A1:BH61"/>
  <sheetViews>
    <sheetView tabSelected="1" zoomScale="130" zoomScaleNormal="130" workbookViewId="0">
      <pane xSplit="3" ySplit="6" topLeftCell="AR7" activePane="bottomRight" state="frozen"/>
      <selection/>
      <selection pane="topRight"/>
      <selection pane="bottomLeft"/>
      <selection pane="bottomRight" activeCell="AT63" sqref="AT63"/>
    </sheetView>
  </sheetViews>
  <sheetFormatPr defaultColWidth="9" defaultRowHeight="13.5"/>
  <cols>
    <col min="2" max="2" width="26.7166666666667" customWidth="1"/>
    <col min="4" max="4" width="10.4583333333333" customWidth="1"/>
    <col min="5" max="5" width="9.45833333333333" customWidth="1"/>
    <col min="6" max="7" width="10.4583333333333" customWidth="1"/>
    <col min="8" max="8" width="9.45833333333333" customWidth="1"/>
    <col min="9" max="10" width="10.4583333333333" customWidth="1"/>
    <col min="11" max="14" width="9.45833333333333" customWidth="1"/>
    <col min="15" max="15" width="10.4583333333333" customWidth="1"/>
    <col min="16" max="18" width="9.45833333333333" customWidth="1"/>
    <col min="19" max="19" width="10.4583333333333" customWidth="1"/>
    <col min="20" max="20" width="9.45833333333333" customWidth="1"/>
    <col min="21" max="21" width="10.4583333333333" customWidth="1"/>
    <col min="22" max="24" width="9.45833333333333" customWidth="1"/>
    <col min="25" max="25" width="10.4583333333333" customWidth="1"/>
    <col min="26" max="29" width="9.45833333333333" customWidth="1"/>
    <col min="30" max="30" width="10.4583333333333" customWidth="1"/>
    <col min="31" max="34" width="9.45833333333333" customWidth="1"/>
    <col min="35" max="35" width="10.4583333333333" customWidth="1"/>
    <col min="36" max="37" width="9.45833333333333" customWidth="1"/>
    <col min="38" max="40" width="10.4583333333333" customWidth="1"/>
    <col min="41" max="43" width="9.45833333333333" customWidth="1"/>
    <col min="44" max="44" width="10.4583333333333" customWidth="1"/>
    <col min="45" max="45" width="9.45833333333333" customWidth="1"/>
    <col min="46" max="46" width="12.7166666666667" style="1" customWidth="1"/>
    <col min="47" max="47" width="10.6333333333333"/>
    <col min="49" max="49" width="9.36666666666667" customWidth="1"/>
    <col min="51" max="51" width="9.36666666666667" customWidth="1"/>
    <col min="55" max="55" width="9.725"/>
    <col min="56" max="56" width="11.4583333333333" customWidth="1"/>
    <col min="57" max="57" width="9.725"/>
    <col min="59" max="59" width="9.71666666666667" customWidth="1"/>
    <col min="60" max="60" width="10.6333333333333"/>
    <col min="61" max="61" width="14.1083333333333"/>
  </cols>
  <sheetData>
    <row r="1" spans="1:60">
      <c r="A1" s="2" t="s">
        <v>3148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26"/>
      <c r="AU1" s="4"/>
      <c r="AV1" s="4"/>
      <c r="AW1" s="105"/>
      <c r="AX1" s="4"/>
      <c r="AY1" s="105"/>
      <c r="AZ1" s="4"/>
      <c r="BA1" s="4"/>
      <c r="BB1" s="105"/>
      <c r="BC1" s="4"/>
      <c r="BD1" s="3"/>
      <c r="BE1" s="4"/>
      <c r="BF1" s="3"/>
      <c r="BG1" s="3"/>
      <c r="BH1" s="3"/>
    </row>
    <row r="2" spans="1:60">
      <c r="A2" s="5" t="s">
        <v>3149</v>
      </c>
      <c r="B2" s="4"/>
      <c r="C2" s="4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26"/>
      <c r="AU2" s="6"/>
      <c r="AV2" s="6"/>
      <c r="AW2" s="106"/>
      <c r="AX2" s="6"/>
      <c r="AY2" s="106"/>
      <c r="AZ2" s="6"/>
      <c r="BA2" s="6"/>
      <c r="BB2" s="106"/>
      <c r="BC2" s="25"/>
      <c r="BD2" s="3"/>
      <c r="BE2" s="4"/>
      <c r="BF2" s="3"/>
      <c r="BG2" s="3"/>
      <c r="BH2" s="3"/>
    </row>
    <row r="3" spans="1:60">
      <c r="A3" s="36" t="s">
        <v>3150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"/>
      <c r="BG3" s="3"/>
      <c r="BH3" s="3"/>
    </row>
    <row r="4" spans="1:60">
      <c r="A4" s="37" t="s">
        <v>3151</v>
      </c>
      <c r="B4" s="38"/>
      <c r="C4" s="39" t="s">
        <v>3152</v>
      </c>
      <c r="D4" s="40" t="s">
        <v>3153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85"/>
      <c r="AU4" s="86" t="s">
        <v>3154</v>
      </c>
      <c r="AV4" s="87"/>
      <c r="AW4" s="87"/>
      <c r="AX4" s="87"/>
      <c r="AY4" s="87"/>
      <c r="AZ4" s="87"/>
      <c r="BA4" s="87"/>
      <c r="BB4" s="87"/>
      <c r="BC4" s="87"/>
      <c r="BD4" s="114"/>
      <c r="BE4" s="125" t="s">
        <v>3155</v>
      </c>
      <c r="BF4" s="3"/>
      <c r="BG4" s="3"/>
      <c r="BH4" s="3"/>
    </row>
    <row r="5" ht="33.75" spans="1:60">
      <c r="A5" s="41"/>
      <c r="B5" s="42"/>
      <c r="C5" s="43"/>
      <c r="D5" s="44" t="s">
        <v>3074</v>
      </c>
      <c r="E5" s="44" t="s">
        <v>3076</v>
      </c>
      <c r="F5" s="44" t="s">
        <v>167</v>
      </c>
      <c r="G5" s="44" t="s">
        <v>3079</v>
      </c>
      <c r="H5" s="44" t="s">
        <v>3081</v>
      </c>
      <c r="I5" s="84" t="s">
        <v>3083</v>
      </c>
      <c r="J5" s="84" t="s">
        <v>3085</v>
      </c>
      <c r="K5" s="84" t="s">
        <v>3087</v>
      </c>
      <c r="L5" s="84" t="s">
        <v>3089</v>
      </c>
      <c r="M5" s="84" t="s">
        <v>3091</v>
      </c>
      <c r="N5" s="84" t="s">
        <v>3093</v>
      </c>
      <c r="O5" s="84" t="s">
        <v>3095</v>
      </c>
      <c r="P5" s="84" t="s">
        <v>3097</v>
      </c>
      <c r="Q5" s="84" t="s">
        <v>3099</v>
      </c>
      <c r="R5" s="84" t="s">
        <v>1005</v>
      </c>
      <c r="S5" s="84" t="s">
        <v>3102</v>
      </c>
      <c r="T5" s="84" t="s">
        <v>3104</v>
      </c>
      <c r="U5" s="84" t="s">
        <v>3106</v>
      </c>
      <c r="V5" s="84" t="s">
        <v>3108</v>
      </c>
      <c r="W5" s="84" t="s">
        <v>3110</v>
      </c>
      <c r="X5" s="84" t="s">
        <v>1563</v>
      </c>
      <c r="Y5" s="84" t="s">
        <v>3113</v>
      </c>
      <c r="Z5" s="84" t="s">
        <v>1621</v>
      </c>
      <c r="AA5" s="84" t="s">
        <v>3116</v>
      </c>
      <c r="AB5" s="84" t="s">
        <v>1665</v>
      </c>
      <c r="AC5" s="84" t="s">
        <v>1675</v>
      </c>
      <c r="AD5" s="84" t="s">
        <v>3120</v>
      </c>
      <c r="AE5" s="84" t="s">
        <v>3122</v>
      </c>
      <c r="AF5" s="84" t="s">
        <v>3124</v>
      </c>
      <c r="AG5" s="84" t="s">
        <v>3126</v>
      </c>
      <c r="AH5" s="84" t="s">
        <v>3128</v>
      </c>
      <c r="AI5" s="84" t="s">
        <v>3130</v>
      </c>
      <c r="AJ5" s="84" t="s">
        <v>2417</v>
      </c>
      <c r="AK5" s="84" t="s">
        <v>3133</v>
      </c>
      <c r="AL5" s="84" t="s">
        <v>2549</v>
      </c>
      <c r="AM5" s="84" t="s">
        <v>3136</v>
      </c>
      <c r="AN5" s="84" t="s">
        <v>3138</v>
      </c>
      <c r="AO5" s="84" t="s">
        <v>3140</v>
      </c>
      <c r="AP5" s="84" t="s">
        <v>2791</v>
      </c>
      <c r="AQ5" s="84" t="s">
        <v>3143</v>
      </c>
      <c r="AR5" s="84" t="s">
        <v>3145</v>
      </c>
      <c r="AS5" s="84" t="s">
        <v>3147</v>
      </c>
      <c r="AT5" s="88" t="s">
        <v>3156</v>
      </c>
      <c r="AU5" s="89" t="s">
        <v>3157</v>
      </c>
      <c r="AV5" s="89" t="s">
        <v>3158</v>
      </c>
      <c r="AW5" s="107" t="s">
        <v>3159</v>
      </c>
      <c r="AX5" s="89" t="s">
        <v>3160</v>
      </c>
      <c r="AY5" s="107" t="s">
        <v>3161</v>
      </c>
      <c r="AZ5" s="89" t="s">
        <v>3162</v>
      </c>
      <c r="BA5" s="89" t="s">
        <v>3163</v>
      </c>
      <c r="BB5" s="107" t="s">
        <v>3164</v>
      </c>
      <c r="BC5" s="115" t="s">
        <v>3165</v>
      </c>
      <c r="BD5" s="116" t="s">
        <v>3166</v>
      </c>
      <c r="BE5" s="126"/>
      <c r="BF5" s="3"/>
      <c r="BG5" s="76"/>
      <c r="BH5" s="76"/>
    </row>
    <row r="6" spans="1:60">
      <c r="A6" s="45"/>
      <c r="B6" s="46" t="s">
        <v>3152</v>
      </c>
      <c r="C6" s="47" t="s">
        <v>3167</v>
      </c>
      <c r="D6" s="48" t="s">
        <v>3073</v>
      </c>
      <c r="E6" s="78" t="s">
        <v>3075</v>
      </c>
      <c r="F6" s="78" t="s">
        <v>3077</v>
      </c>
      <c r="G6" s="78" t="s">
        <v>3078</v>
      </c>
      <c r="H6" s="78" t="s">
        <v>3080</v>
      </c>
      <c r="I6" s="78" t="s">
        <v>3082</v>
      </c>
      <c r="J6" s="78" t="s">
        <v>3084</v>
      </c>
      <c r="K6" s="78" t="s">
        <v>3086</v>
      </c>
      <c r="L6" s="78" t="s">
        <v>3088</v>
      </c>
      <c r="M6" s="78" t="s">
        <v>3090</v>
      </c>
      <c r="N6" s="78" t="s">
        <v>3092</v>
      </c>
      <c r="O6" s="78" t="s">
        <v>3094</v>
      </c>
      <c r="P6" s="78" t="s">
        <v>3096</v>
      </c>
      <c r="Q6" s="78" t="s">
        <v>3098</v>
      </c>
      <c r="R6" s="78" t="s">
        <v>3100</v>
      </c>
      <c r="S6" s="78" t="s">
        <v>3101</v>
      </c>
      <c r="T6" s="78" t="s">
        <v>3103</v>
      </c>
      <c r="U6" s="78" t="s">
        <v>3105</v>
      </c>
      <c r="V6" s="78" t="s">
        <v>3107</v>
      </c>
      <c r="W6" s="78" t="s">
        <v>3109</v>
      </c>
      <c r="X6" s="78" t="s">
        <v>3111</v>
      </c>
      <c r="Y6" s="78" t="s">
        <v>3112</v>
      </c>
      <c r="Z6" s="78" t="s">
        <v>3114</v>
      </c>
      <c r="AA6" s="78" t="s">
        <v>3115</v>
      </c>
      <c r="AB6" s="78" t="s">
        <v>3117</v>
      </c>
      <c r="AC6" s="78" t="s">
        <v>3118</v>
      </c>
      <c r="AD6" s="78" t="s">
        <v>3119</v>
      </c>
      <c r="AE6" s="78" t="s">
        <v>3121</v>
      </c>
      <c r="AF6" s="78" t="s">
        <v>3123</v>
      </c>
      <c r="AG6" s="78" t="s">
        <v>3125</v>
      </c>
      <c r="AH6" s="78" t="s">
        <v>3127</v>
      </c>
      <c r="AI6" s="78" t="s">
        <v>3129</v>
      </c>
      <c r="AJ6" s="78" t="s">
        <v>3131</v>
      </c>
      <c r="AK6" s="78" t="s">
        <v>3132</v>
      </c>
      <c r="AL6" s="78" t="s">
        <v>3134</v>
      </c>
      <c r="AM6" s="78" t="s">
        <v>3135</v>
      </c>
      <c r="AN6" s="78" t="s">
        <v>3137</v>
      </c>
      <c r="AO6" s="78" t="s">
        <v>3139</v>
      </c>
      <c r="AP6" s="78" t="s">
        <v>3141</v>
      </c>
      <c r="AQ6" s="78" t="s">
        <v>3142</v>
      </c>
      <c r="AR6" s="78" t="s">
        <v>3144</v>
      </c>
      <c r="AS6" s="78" t="s">
        <v>3146</v>
      </c>
      <c r="AT6" s="78" t="s">
        <v>3168</v>
      </c>
      <c r="AU6" s="90" t="s">
        <v>3169</v>
      </c>
      <c r="AV6" s="90" t="s">
        <v>3170</v>
      </c>
      <c r="AW6" s="108" t="s">
        <v>3171</v>
      </c>
      <c r="AX6" s="90" t="s">
        <v>3172</v>
      </c>
      <c r="AY6" s="108" t="s">
        <v>3173</v>
      </c>
      <c r="AZ6" s="90" t="s">
        <v>3174</v>
      </c>
      <c r="BA6" s="90" t="s">
        <v>3175</v>
      </c>
      <c r="BB6" s="108" t="s">
        <v>3176</v>
      </c>
      <c r="BC6" s="108" t="s">
        <v>3177</v>
      </c>
      <c r="BD6" s="117" t="s">
        <v>3178</v>
      </c>
      <c r="BE6" s="127" t="s">
        <v>3179</v>
      </c>
      <c r="BF6" s="4"/>
      <c r="BG6" s="4"/>
      <c r="BH6" s="4"/>
    </row>
    <row r="7" customHeight="1" spans="1:60">
      <c r="A7" s="49" t="s">
        <v>3180</v>
      </c>
      <c r="B7" s="50" t="s">
        <v>3074</v>
      </c>
      <c r="C7" s="51" t="s">
        <v>3073</v>
      </c>
      <c r="D7" s="52">
        <v>4434937.87001165</v>
      </c>
      <c r="E7" s="79">
        <v>5.6784909321026</v>
      </c>
      <c r="F7" s="79">
        <v>25.5312896304255</v>
      </c>
      <c r="G7" s="79">
        <v>14.1367722232372</v>
      </c>
      <c r="H7" s="79">
        <v>120.210559016243</v>
      </c>
      <c r="I7" s="79">
        <v>7722888.23854768</v>
      </c>
      <c r="J7" s="79">
        <v>82866.8722391562</v>
      </c>
      <c r="K7" s="79">
        <v>60.9176334105781</v>
      </c>
      <c r="L7" s="79">
        <v>387681.411723092</v>
      </c>
      <c r="M7" s="79">
        <v>168456.762192232</v>
      </c>
      <c r="N7" s="79">
        <v>24.6340978633589</v>
      </c>
      <c r="O7" s="79">
        <v>485894.035744448</v>
      </c>
      <c r="P7" s="79">
        <v>1801.83585080585</v>
      </c>
      <c r="Q7" s="79">
        <v>221.713878275064</v>
      </c>
      <c r="R7" s="79">
        <v>14645.2287309448</v>
      </c>
      <c r="S7" s="79">
        <v>244.199957554607</v>
      </c>
      <c r="T7" s="79">
        <v>4536.89092200314</v>
      </c>
      <c r="U7" s="79">
        <v>773.087626871234</v>
      </c>
      <c r="V7" s="79">
        <v>152.698549236584</v>
      </c>
      <c r="W7" s="79">
        <v>24.1794641439884</v>
      </c>
      <c r="X7" s="79">
        <v>0.0545184325584864</v>
      </c>
      <c r="Y7" s="79">
        <v>1.13650745070744</v>
      </c>
      <c r="Z7" s="79">
        <v>1.70883661086673e-5</v>
      </c>
      <c r="AA7" s="79">
        <v>194.415437155138</v>
      </c>
      <c r="AB7" s="79">
        <v>3.35784924499245</v>
      </c>
      <c r="AC7" s="79">
        <v>0</v>
      </c>
      <c r="AD7" s="79">
        <v>330084.759058949</v>
      </c>
      <c r="AE7" s="79">
        <v>36.7856506268424</v>
      </c>
      <c r="AF7" s="79">
        <v>2141.74814584588</v>
      </c>
      <c r="AG7" s="79">
        <v>1700992.67878756</v>
      </c>
      <c r="AH7" s="79">
        <v>175.142999004536</v>
      </c>
      <c r="AI7" s="79">
        <v>0</v>
      </c>
      <c r="AJ7" s="79">
        <v>0</v>
      </c>
      <c r="AK7" s="79">
        <v>0</v>
      </c>
      <c r="AL7" s="79">
        <v>48158.9889774358</v>
      </c>
      <c r="AM7" s="79">
        <v>35829.4097909739</v>
      </c>
      <c r="AN7" s="79">
        <v>189261.240118418</v>
      </c>
      <c r="AO7" s="79">
        <v>213136.052053813</v>
      </c>
      <c r="AP7" s="79">
        <v>93260.4547606524</v>
      </c>
      <c r="AQ7" s="79">
        <v>3686.03896237597</v>
      </c>
      <c r="AR7" s="79">
        <v>42988.6950755898</v>
      </c>
      <c r="AS7" s="79">
        <v>0</v>
      </c>
      <c r="AT7" s="91">
        <f t="shared" ref="AT7:AT48" si="0">SUM(D7:AS7)</f>
        <v>15965327.0929918</v>
      </c>
      <c r="AU7" s="92">
        <v>2629757.78930474</v>
      </c>
      <c r="AV7" s="92">
        <v>9244267.60988639</v>
      </c>
      <c r="AW7" s="91">
        <f>SUM(AU7:AV7)</f>
        <v>11874025.3991911</v>
      </c>
      <c r="AX7" s="92">
        <v>0</v>
      </c>
      <c r="AY7" s="91">
        <f>SUM(AW7:AX7)</f>
        <v>11874025.3991911</v>
      </c>
      <c r="AZ7" s="92">
        <v>621378.314833553</v>
      </c>
      <c r="BA7" s="92">
        <v>485737.157525487</v>
      </c>
      <c r="BB7" s="91">
        <f>SUM(AZ7:BA7)</f>
        <v>1107115.47235904</v>
      </c>
      <c r="BC7" s="92">
        <v>2697408.70235921</v>
      </c>
      <c r="BD7" s="91">
        <f>SUM(AY7,BB7,BC7)</f>
        <v>15678549.5739093</v>
      </c>
      <c r="BE7" s="91">
        <v>31643876.6669011</v>
      </c>
      <c r="BF7" s="25" t="b">
        <f>BE7=BD7+AT7</f>
        <v>1</v>
      </c>
      <c r="BG7" s="6"/>
      <c r="BH7" s="128"/>
    </row>
    <row r="8" customHeight="1" spans="1:60">
      <c r="A8" s="53"/>
      <c r="B8" s="50" t="s">
        <v>3076</v>
      </c>
      <c r="C8" s="51" t="s">
        <v>3075</v>
      </c>
      <c r="D8" s="54">
        <v>7481.96037049872</v>
      </c>
      <c r="E8" s="64">
        <v>4348.55334215502</v>
      </c>
      <c r="F8" s="64">
        <v>0.301288577188687</v>
      </c>
      <c r="G8" s="64">
        <v>2274.03043145951</v>
      </c>
      <c r="H8" s="64">
        <v>2557.84426598719</v>
      </c>
      <c r="I8" s="64">
        <v>3225.54832408781</v>
      </c>
      <c r="J8" s="64">
        <v>28.5281260792259</v>
      </c>
      <c r="K8" s="64">
        <v>212.417573429052</v>
      </c>
      <c r="L8" s="64">
        <v>538.279526190289</v>
      </c>
      <c r="M8" s="64">
        <v>1368.5596394772</v>
      </c>
      <c r="N8" s="64">
        <v>56122.2485001919</v>
      </c>
      <c r="O8" s="64">
        <v>75459.3453050476</v>
      </c>
      <c r="P8" s="64">
        <v>994787.73114318</v>
      </c>
      <c r="Q8" s="64">
        <v>600683.073805297</v>
      </c>
      <c r="R8" s="64">
        <v>47225.2847410951</v>
      </c>
      <c r="S8" s="64">
        <v>1547.38121118731</v>
      </c>
      <c r="T8" s="64">
        <v>223.454144019265</v>
      </c>
      <c r="U8" s="64">
        <v>945.620735063998</v>
      </c>
      <c r="V8" s="64">
        <v>750.451926119373</v>
      </c>
      <c r="W8" s="64">
        <v>21.5067916446797</v>
      </c>
      <c r="X8" s="64">
        <v>5.10915462463312</v>
      </c>
      <c r="Y8" s="64">
        <v>231.683922495228</v>
      </c>
      <c r="Z8" s="64">
        <v>5.46760410516897</v>
      </c>
      <c r="AA8" s="64">
        <v>9140515.76394057</v>
      </c>
      <c r="AB8" s="64">
        <v>3002.3861738854</v>
      </c>
      <c r="AC8" s="64">
        <v>0</v>
      </c>
      <c r="AD8" s="64">
        <v>2202.26019512475</v>
      </c>
      <c r="AE8" s="64">
        <v>155.041276531795</v>
      </c>
      <c r="AF8" s="64">
        <v>444.564394223961</v>
      </c>
      <c r="AG8" s="64">
        <v>419.974266362444</v>
      </c>
      <c r="AH8" s="64">
        <v>0</v>
      </c>
      <c r="AI8" s="64">
        <v>1615.49697511778</v>
      </c>
      <c r="AJ8" s="64">
        <v>0</v>
      </c>
      <c r="AK8" s="64">
        <v>0</v>
      </c>
      <c r="AL8" s="64">
        <v>3817.42075003179</v>
      </c>
      <c r="AM8" s="64">
        <v>5508.68393671196</v>
      </c>
      <c r="AN8" s="64">
        <v>202.428596232118</v>
      </c>
      <c r="AO8" s="64">
        <v>324773.65131836</v>
      </c>
      <c r="AP8" s="64">
        <v>72.2462517436124</v>
      </c>
      <c r="AQ8" s="64">
        <v>825.033444754104</v>
      </c>
      <c r="AR8" s="64">
        <v>1259.9762808911</v>
      </c>
      <c r="AS8" s="64">
        <v>6087.88899582223</v>
      </c>
      <c r="AT8" s="93">
        <f t="shared" si="0"/>
        <v>11290947.1986684</v>
      </c>
      <c r="AU8" s="94">
        <v>20993.2330945362</v>
      </c>
      <c r="AV8" s="94">
        <v>11316.3523157214</v>
      </c>
      <c r="AW8" s="93">
        <f t="shared" ref="AW8:AW48" si="1">SUM(AU8:AV8)</f>
        <v>32309.5854102576</v>
      </c>
      <c r="AX8" s="94">
        <v>0</v>
      </c>
      <c r="AY8" s="93">
        <f t="shared" ref="AY8:AY48" si="2">SUM(AW8:AX8)</f>
        <v>32309.5854102576</v>
      </c>
      <c r="AZ8" s="94">
        <v>0</v>
      </c>
      <c r="BA8" s="94">
        <v>-11661.0035929797</v>
      </c>
      <c r="BB8" s="93">
        <f t="shared" ref="BB8:BB48" si="3">SUM(AZ8:BA8)</f>
        <v>-11661.0035929797</v>
      </c>
      <c r="BC8" s="94">
        <v>-10960265.1099126</v>
      </c>
      <c r="BD8" s="93">
        <f t="shared" ref="BD8:BD48" si="4">SUM(AY8,BB8,BC8)</f>
        <v>-10939616.5280953</v>
      </c>
      <c r="BE8" s="93">
        <v>351330.6705731</v>
      </c>
      <c r="BF8" s="25" t="b">
        <f t="shared" ref="BF8:BF49" si="5">BE8=BD8+AT8</f>
        <v>1</v>
      </c>
      <c r="BG8" s="6"/>
      <c r="BH8" s="128"/>
    </row>
    <row r="9" customHeight="1" spans="1:60">
      <c r="A9" s="53"/>
      <c r="B9" s="50" t="s">
        <v>167</v>
      </c>
      <c r="C9" s="51" t="s">
        <v>3077</v>
      </c>
      <c r="D9" s="54">
        <v>0</v>
      </c>
      <c r="E9" s="64">
        <v>7.67820875312728</v>
      </c>
      <c r="F9" s="64">
        <v>455798.31693757</v>
      </c>
      <c r="G9" s="64">
        <v>0</v>
      </c>
      <c r="H9" s="64">
        <v>103.166710643318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>
        <v>110097.226461936</v>
      </c>
      <c r="O9" s="64">
        <v>3639404.41636281</v>
      </c>
      <c r="P9" s="64">
        <v>1531.74098868157</v>
      </c>
      <c r="Q9" s="64">
        <v>1434002.24224811</v>
      </c>
      <c r="R9" s="64">
        <v>497247.89228018</v>
      </c>
      <c r="S9" s="64">
        <v>35612.5833605698</v>
      </c>
      <c r="T9" s="64">
        <v>40440.3510409596</v>
      </c>
      <c r="U9" s="64">
        <v>2062.8401219067</v>
      </c>
      <c r="V9" s="64">
        <v>11.0959765186368</v>
      </c>
      <c r="W9" s="64">
        <v>0</v>
      </c>
      <c r="X9" s="64">
        <v>0</v>
      </c>
      <c r="Y9" s="64">
        <v>0</v>
      </c>
      <c r="Z9" s="64">
        <v>0</v>
      </c>
      <c r="AA9" s="64">
        <v>167157.637203103</v>
      </c>
      <c r="AB9" s="64">
        <v>3984682.60335478</v>
      </c>
      <c r="AC9" s="64">
        <v>0</v>
      </c>
      <c r="AD9" s="64">
        <v>0</v>
      </c>
      <c r="AE9" s="64">
        <v>0</v>
      </c>
      <c r="AF9" s="64">
        <v>0</v>
      </c>
      <c r="AG9" s="64">
        <v>0</v>
      </c>
      <c r="AH9" s="64">
        <v>0</v>
      </c>
      <c r="AI9" s="64">
        <v>0</v>
      </c>
      <c r="AJ9" s="64">
        <v>0</v>
      </c>
      <c r="AK9" s="64">
        <v>0</v>
      </c>
      <c r="AL9" s="64">
        <v>46.74580490882</v>
      </c>
      <c r="AM9" s="64">
        <v>0</v>
      </c>
      <c r="AN9" s="64">
        <v>0</v>
      </c>
      <c r="AO9" s="64">
        <v>0</v>
      </c>
      <c r="AP9" s="64">
        <v>0</v>
      </c>
      <c r="AQ9" s="64">
        <v>0</v>
      </c>
      <c r="AR9" s="64">
        <v>0</v>
      </c>
      <c r="AS9" s="64">
        <v>0</v>
      </c>
      <c r="AT9" s="93">
        <f t="shared" si="0"/>
        <v>10368206.5370614</v>
      </c>
      <c r="AU9" s="94">
        <v>0</v>
      </c>
      <c r="AV9" s="94">
        <v>0</v>
      </c>
      <c r="AW9" s="93">
        <f t="shared" si="1"/>
        <v>0</v>
      </c>
      <c r="AX9" s="94">
        <v>0</v>
      </c>
      <c r="AY9" s="93">
        <f t="shared" si="2"/>
        <v>0</v>
      </c>
      <c r="AZ9" s="94">
        <v>0</v>
      </c>
      <c r="BA9" s="94">
        <v>101328.199173617</v>
      </c>
      <c r="BB9" s="93">
        <f t="shared" si="3"/>
        <v>101328.199173617</v>
      </c>
      <c r="BC9" s="94">
        <v>-8239849.34628792</v>
      </c>
      <c r="BD9" s="93">
        <f t="shared" si="4"/>
        <v>-8138521.1471143</v>
      </c>
      <c r="BE9" s="93">
        <v>2229685.3899471</v>
      </c>
      <c r="BF9" s="25" t="b">
        <f t="shared" si="5"/>
        <v>1</v>
      </c>
      <c r="BG9" s="6"/>
      <c r="BH9" s="128"/>
    </row>
    <row r="10" customHeight="1" spans="1:60">
      <c r="A10" s="53"/>
      <c r="B10" s="50" t="s">
        <v>3079</v>
      </c>
      <c r="C10" s="51" t="s">
        <v>3078</v>
      </c>
      <c r="D10" s="54">
        <v>0</v>
      </c>
      <c r="E10" s="64">
        <v>0</v>
      </c>
      <c r="F10" s="64">
        <v>0</v>
      </c>
      <c r="G10" s="64">
        <v>50604.4691199885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  <c r="M10" s="64">
        <v>0</v>
      </c>
      <c r="N10" s="64">
        <v>0</v>
      </c>
      <c r="O10" s="64">
        <v>259321.419477392</v>
      </c>
      <c r="P10" s="64">
        <v>2042.92391048168</v>
      </c>
      <c r="Q10" s="64">
        <v>1380819.1185414</v>
      </c>
      <c r="R10" s="64">
        <v>206733.749366257</v>
      </c>
      <c r="S10" s="64">
        <v>0</v>
      </c>
      <c r="T10" s="64">
        <v>0</v>
      </c>
      <c r="U10" s="64">
        <v>0</v>
      </c>
      <c r="V10" s="64">
        <v>0</v>
      </c>
      <c r="W10" s="64">
        <v>8692.81476065652</v>
      </c>
      <c r="X10" s="64">
        <v>0</v>
      </c>
      <c r="Y10" s="64">
        <v>0.77920159969849</v>
      </c>
      <c r="Z10" s="64">
        <v>0</v>
      </c>
      <c r="AA10" s="64">
        <v>0</v>
      </c>
      <c r="AB10" s="64">
        <v>0</v>
      </c>
      <c r="AC10" s="64">
        <v>0</v>
      </c>
      <c r="AD10" s="64">
        <v>0</v>
      </c>
      <c r="AE10" s="64">
        <v>0</v>
      </c>
      <c r="AF10" s="64">
        <v>0</v>
      </c>
      <c r="AG10" s="64">
        <v>0</v>
      </c>
      <c r="AH10" s="64">
        <v>0</v>
      </c>
      <c r="AI10" s="64">
        <v>0</v>
      </c>
      <c r="AJ10" s="64">
        <v>0</v>
      </c>
      <c r="AK10" s="64">
        <v>0</v>
      </c>
      <c r="AL10" s="64">
        <v>4293.59068463948</v>
      </c>
      <c r="AM10" s="64">
        <v>0</v>
      </c>
      <c r="AN10" s="64">
        <v>0</v>
      </c>
      <c r="AO10" s="64">
        <v>0</v>
      </c>
      <c r="AP10" s="64">
        <v>0</v>
      </c>
      <c r="AQ10" s="64">
        <v>0</v>
      </c>
      <c r="AR10" s="64">
        <v>0</v>
      </c>
      <c r="AS10" s="64">
        <v>0</v>
      </c>
      <c r="AT10" s="93">
        <f t="shared" si="0"/>
        <v>1912508.86506241</v>
      </c>
      <c r="AU10" s="94">
        <v>0</v>
      </c>
      <c r="AV10" s="94">
        <v>0</v>
      </c>
      <c r="AW10" s="93">
        <f t="shared" si="1"/>
        <v>0</v>
      </c>
      <c r="AX10" s="94">
        <v>0</v>
      </c>
      <c r="AY10" s="93">
        <f t="shared" si="2"/>
        <v>0</v>
      </c>
      <c r="AZ10" s="94">
        <v>0</v>
      </c>
      <c r="BA10" s="94">
        <v>8920.25902469908</v>
      </c>
      <c r="BB10" s="93">
        <f t="shared" si="3"/>
        <v>8920.25902469908</v>
      </c>
      <c r="BC10" s="94">
        <v>-1527857.07920293</v>
      </c>
      <c r="BD10" s="93">
        <f t="shared" si="4"/>
        <v>-1518936.82017823</v>
      </c>
      <c r="BE10" s="93">
        <v>393572.04488418</v>
      </c>
      <c r="BF10" s="25" t="b">
        <f t="shared" si="5"/>
        <v>1</v>
      </c>
      <c r="BG10" s="6"/>
      <c r="BH10" s="128"/>
    </row>
    <row r="11" customHeight="1" spans="1:60">
      <c r="A11" s="53"/>
      <c r="B11" s="50" t="s">
        <v>3081</v>
      </c>
      <c r="C11" s="51" t="s">
        <v>3080</v>
      </c>
      <c r="D11" s="54">
        <v>28751.0212172114</v>
      </c>
      <c r="E11" s="64">
        <v>19.6657890239156</v>
      </c>
      <c r="F11" s="64">
        <v>1895.76287843692</v>
      </c>
      <c r="G11" s="64">
        <v>12872.0905439723</v>
      </c>
      <c r="H11" s="64">
        <v>100097.171918327</v>
      </c>
      <c r="I11" s="64">
        <v>4254.38071412447</v>
      </c>
      <c r="J11" s="64">
        <v>15.6000011020569</v>
      </c>
      <c r="K11" s="64">
        <v>1.85830612172782</v>
      </c>
      <c r="L11" s="64">
        <v>5377.08739109608</v>
      </c>
      <c r="M11" s="64">
        <v>9.02054318984404</v>
      </c>
      <c r="N11" s="64">
        <v>12.7496667577732</v>
      </c>
      <c r="O11" s="64">
        <v>329280.877857269</v>
      </c>
      <c r="P11" s="64">
        <v>516224.111141965</v>
      </c>
      <c r="Q11" s="64">
        <v>7677.91248730403</v>
      </c>
      <c r="R11" s="64">
        <v>2557.41767781212</v>
      </c>
      <c r="S11" s="64">
        <v>934.174566963735</v>
      </c>
      <c r="T11" s="64">
        <v>234.705216664285</v>
      </c>
      <c r="U11" s="64">
        <v>2784.55619146654</v>
      </c>
      <c r="V11" s="64">
        <v>27013.5728002787</v>
      </c>
      <c r="W11" s="64">
        <v>9940.0014770949</v>
      </c>
      <c r="X11" s="64">
        <v>62.1260719459896</v>
      </c>
      <c r="Y11" s="64">
        <v>63.4606505110684</v>
      </c>
      <c r="Z11" s="64">
        <v>0.577446215336178</v>
      </c>
      <c r="AA11" s="64">
        <v>3180.99748500294</v>
      </c>
      <c r="AB11" s="64">
        <v>0</v>
      </c>
      <c r="AC11" s="64">
        <v>0</v>
      </c>
      <c r="AD11" s="64">
        <v>332887.138241952</v>
      </c>
      <c r="AE11" s="64">
        <v>0</v>
      </c>
      <c r="AF11" s="64">
        <v>0.286446771439668</v>
      </c>
      <c r="AG11" s="64">
        <v>0</v>
      </c>
      <c r="AH11" s="64">
        <v>0</v>
      </c>
      <c r="AI11" s="64">
        <v>11.4783224322797</v>
      </c>
      <c r="AJ11" s="64">
        <v>0</v>
      </c>
      <c r="AK11" s="64">
        <v>0</v>
      </c>
      <c r="AL11" s="64">
        <v>259.562577521366</v>
      </c>
      <c r="AM11" s="64">
        <v>0</v>
      </c>
      <c r="AN11" s="64">
        <v>0</v>
      </c>
      <c r="AO11" s="64">
        <v>0</v>
      </c>
      <c r="AP11" s="64">
        <v>0</v>
      </c>
      <c r="AQ11" s="64">
        <v>0</v>
      </c>
      <c r="AR11" s="64">
        <v>6.35977358467417</v>
      </c>
      <c r="AS11" s="64">
        <v>0</v>
      </c>
      <c r="AT11" s="93">
        <f t="shared" si="0"/>
        <v>1386425.72540212</v>
      </c>
      <c r="AU11" s="94">
        <v>0</v>
      </c>
      <c r="AV11" s="94">
        <v>0</v>
      </c>
      <c r="AW11" s="93">
        <f t="shared" si="1"/>
        <v>0</v>
      </c>
      <c r="AX11" s="94">
        <v>0</v>
      </c>
      <c r="AY11" s="93">
        <f t="shared" si="2"/>
        <v>0</v>
      </c>
      <c r="AZ11" s="94">
        <v>0</v>
      </c>
      <c r="BA11" s="94">
        <v>11043.1438256584</v>
      </c>
      <c r="BB11" s="93">
        <f t="shared" si="3"/>
        <v>11043.1438256584</v>
      </c>
      <c r="BC11" s="94">
        <v>473897.62049061</v>
      </c>
      <c r="BD11" s="93">
        <f t="shared" si="4"/>
        <v>484940.764316269</v>
      </c>
      <c r="BE11" s="93">
        <v>1871366.48971839</v>
      </c>
      <c r="BF11" s="25" t="b">
        <f t="shared" si="5"/>
        <v>1</v>
      </c>
      <c r="BG11" s="6"/>
      <c r="BH11" s="128"/>
    </row>
    <row r="12" customHeight="1" spans="1:60">
      <c r="A12" s="53"/>
      <c r="B12" s="50" t="s">
        <v>3083</v>
      </c>
      <c r="C12" s="51" t="s">
        <v>3082</v>
      </c>
      <c r="D12" s="54">
        <v>1705674.81312436</v>
      </c>
      <c r="E12" s="64">
        <v>33.1499157933443</v>
      </c>
      <c r="F12" s="64">
        <v>18.0085930316827</v>
      </c>
      <c r="G12" s="64">
        <v>296.292918280356</v>
      </c>
      <c r="H12" s="64">
        <v>128.682273377973</v>
      </c>
      <c r="I12" s="64">
        <v>4426571.75735221</v>
      </c>
      <c r="J12" s="64">
        <v>86.7832369613056</v>
      </c>
      <c r="K12" s="64">
        <v>294.643062876232</v>
      </c>
      <c r="L12" s="64">
        <v>1396.55692801881</v>
      </c>
      <c r="M12" s="64">
        <v>488.694876394263</v>
      </c>
      <c r="N12" s="64">
        <v>98.7233701223015</v>
      </c>
      <c r="O12" s="64">
        <v>25348.1085800816</v>
      </c>
      <c r="P12" s="64">
        <v>1604.58428951807</v>
      </c>
      <c r="Q12" s="64">
        <v>392.464038941654</v>
      </c>
      <c r="R12" s="64">
        <v>527.295790881993</v>
      </c>
      <c r="S12" s="64">
        <v>931.116090551847</v>
      </c>
      <c r="T12" s="64">
        <v>26015.514059791</v>
      </c>
      <c r="U12" s="64">
        <v>2083.48070340266</v>
      </c>
      <c r="V12" s="64">
        <v>1169.10775327399</v>
      </c>
      <c r="W12" s="64">
        <v>1790.24911197803</v>
      </c>
      <c r="X12" s="64">
        <v>1003.16453587077</v>
      </c>
      <c r="Y12" s="64">
        <v>94.9715021975739</v>
      </c>
      <c r="Z12" s="64">
        <v>115.8253290329</v>
      </c>
      <c r="AA12" s="64">
        <v>331.394491971676</v>
      </c>
      <c r="AB12" s="64">
        <v>65.6742817954541</v>
      </c>
      <c r="AC12" s="64">
        <v>87.7800884299349</v>
      </c>
      <c r="AD12" s="64">
        <v>3696.40623575926</v>
      </c>
      <c r="AE12" s="64">
        <v>3113.6728579507</v>
      </c>
      <c r="AF12" s="64">
        <v>146945.233746556</v>
      </c>
      <c r="AG12" s="64">
        <v>3757759.36023779</v>
      </c>
      <c r="AH12" s="64">
        <v>1747.45083406495</v>
      </c>
      <c r="AI12" s="64">
        <v>2885.05182389017</v>
      </c>
      <c r="AJ12" s="64">
        <v>2961.37898828598</v>
      </c>
      <c r="AK12" s="64">
        <v>5082.85758503979</v>
      </c>
      <c r="AL12" s="64">
        <v>64857.5381218554</v>
      </c>
      <c r="AM12" s="64">
        <v>5354.90572783313</v>
      </c>
      <c r="AN12" s="64">
        <v>10006.2754751924</v>
      </c>
      <c r="AO12" s="64">
        <v>542243.621496368</v>
      </c>
      <c r="AP12" s="64">
        <v>1988.03471710584</v>
      </c>
      <c r="AQ12" s="64">
        <v>1533.87036531669</v>
      </c>
      <c r="AR12" s="64">
        <v>58424.6083430147</v>
      </c>
      <c r="AS12" s="64">
        <v>56568.3313155481</v>
      </c>
      <c r="AT12" s="93">
        <f t="shared" si="0"/>
        <v>10861817.4341707</v>
      </c>
      <c r="AU12" s="94">
        <v>4487046.57828888</v>
      </c>
      <c r="AV12" s="94">
        <v>12381559.4674515</v>
      </c>
      <c r="AW12" s="93">
        <f t="shared" si="1"/>
        <v>16868606.0457404</v>
      </c>
      <c r="AX12" s="94">
        <v>0</v>
      </c>
      <c r="AY12" s="93">
        <f t="shared" si="2"/>
        <v>16868606.0457404</v>
      </c>
      <c r="AZ12" s="94">
        <v>0</v>
      </c>
      <c r="BA12" s="94">
        <v>364700.249538975</v>
      </c>
      <c r="BB12" s="93">
        <f t="shared" si="3"/>
        <v>364700.249538975</v>
      </c>
      <c r="BC12" s="94">
        <v>-3028452.2865638</v>
      </c>
      <c r="BD12" s="93">
        <f t="shared" si="4"/>
        <v>14204854.0087156</v>
      </c>
      <c r="BE12" s="93">
        <v>25066671.4428863</v>
      </c>
      <c r="BF12" s="25" t="b">
        <f t="shared" si="5"/>
        <v>1</v>
      </c>
      <c r="BG12" s="6"/>
      <c r="BH12" s="128"/>
    </row>
    <row r="13" customHeight="1" spans="1:60">
      <c r="A13" s="53"/>
      <c r="B13" s="50" t="s">
        <v>3085</v>
      </c>
      <c r="C13" s="51" t="s">
        <v>3084</v>
      </c>
      <c r="D13" s="54">
        <v>17137.0563159154</v>
      </c>
      <c r="E13" s="64">
        <v>1.13654510239453</v>
      </c>
      <c r="F13" s="64">
        <v>1.17238711128909</v>
      </c>
      <c r="G13" s="64">
        <v>10.8429179083678</v>
      </c>
      <c r="H13" s="64">
        <v>1435.80066871217</v>
      </c>
      <c r="I13" s="64">
        <v>7523.15503151861</v>
      </c>
      <c r="J13" s="64">
        <v>348233.904102776</v>
      </c>
      <c r="K13" s="64">
        <v>382063.339176824</v>
      </c>
      <c r="L13" s="64">
        <v>5499.09929637372</v>
      </c>
      <c r="M13" s="64">
        <v>28595.3964062052</v>
      </c>
      <c r="N13" s="64">
        <v>870.858094187331</v>
      </c>
      <c r="O13" s="64">
        <v>22346.9413601084</v>
      </c>
      <c r="P13" s="64">
        <v>2778.0967404471</v>
      </c>
      <c r="Q13" s="64">
        <v>6920.54198637091</v>
      </c>
      <c r="R13" s="64">
        <v>1482.31499348572</v>
      </c>
      <c r="S13" s="64">
        <v>6683.34206641188</v>
      </c>
      <c r="T13" s="64">
        <v>4456.66682081222</v>
      </c>
      <c r="U13" s="64">
        <v>2855.58237533155</v>
      </c>
      <c r="V13" s="64">
        <v>4672.56989542337</v>
      </c>
      <c r="W13" s="64">
        <v>6376.79726403213</v>
      </c>
      <c r="X13" s="64">
        <v>411.128559847349</v>
      </c>
      <c r="Y13" s="64">
        <v>2521.78678535918</v>
      </c>
      <c r="Z13" s="64">
        <v>9.94587313165482</v>
      </c>
      <c r="AA13" s="64">
        <v>19250.2389028266</v>
      </c>
      <c r="AB13" s="64">
        <v>9548.22243554234</v>
      </c>
      <c r="AC13" s="64">
        <v>19261.8996908094</v>
      </c>
      <c r="AD13" s="64">
        <v>4657.8473928231</v>
      </c>
      <c r="AE13" s="64">
        <v>1425.77841346941</v>
      </c>
      <c r="AF13" s="64">
        <v>3708.83714706669</v>
      </c>
      <c r="AG13" s="64">
        <v>51479.5019824129</v>
      </c>
      <c r="AH13" s="64">
        <v>1696.29409885614</v>
      </c>
      <c r="AI13" s="64">
        <v>19.2882952586967</v>
      </c>
      <c r="AJ13" s="64">
        <v>0</v>
      </c>
      <c r="AK13" s="64">
        <v>0</v>
      </c>
      <c r="AL13" s="64">
        <v>10636.6508066506</v>
      </c>
      <c r="AM13" s="64">
        <v>0</v>
      </c>
      <c r="AN13" s="64">
        <v>0</v>
      </c>
      <c r="AO13" s="64">
        <v>502.564865606002</v>
      </c>
      <c r="AP13" s="64">
        <v>1276.53102142994</v>
      </c>
      <c r="AQ13" s="64">
        <v>0</v>
      </c>
      <c r="AR13" s="64">
        <v>2468.59126023413</v>
      </c>
      <c r="AS13" s="64">
        <v>2016.62441268626</v>
      </c>
      <c r="AT13" s="93">
        <f t="shared" si="0"/>
        <v>980836.346389068</v>
      </c>
      <c r="AU13" s="94">
        <v>57223.3133544842</v>
      </c>
      <c r="AV13" s="94">
        <v>346160.306700691</v>
      </c>
      <c r="AW13" s="93">
        <f t="shared" si="1"/>
        <v>403383.620055175</v>
      </c>
      <c r="AX13" s="94">
        <v>0</v>
      </c>
      <c r="AY13" s="93">
        <f t="shared" si="2"/>
        <v>403383.620055175</v>
      </c>
      <c r="AZ13" s="94">
        <v>0</v>
      </c>
      <c r="BA13" s="94">
        <v>32726.35717146</v>
      </c>
      <c r="BB13" s="93">
        <f t="shared" si="3"/>
        <v>32726.35717146</v>
      </c>
      <c r="BC13" s="94">
        <v>-309125.516331883</v>
      </c>
      <c r="BD13" s="93">
        <f t="shared" si="4"/>
        <v>126984.460894752</v>
      </c>
      <c r="BE13" s="93">
        <v>1107820.80728382</v>
      </c>
      <c r="BF13" s="25" t="b">
        <f t="shared" si="5"/>
        <v>1</v>
      </c>
      <c r="BG13" s="6"/>
      <c r="BH13" s="128"/>
    </row>
    <row r="14" customHeight="1" spans="1:60">
      <c r="A14" s="53"/>
      <c r="B14" s="50" t="s">
        <v>3087</v>
      </c>
      <c r="C14" s="51" t="s">
        <v>3086</v>
      </c>
      <c r="D14" s="54">
        <v>993.713779611132</v>
      </c>
      <c r="E14" s="64">
        <v>10.4214959927552</v>
      </c>
      <c r="F14" s="64">
        <v>868.782124064052</v>
      </c>
      <c r="G14" s="64">
        <v>3.99738379253782</v>
      </c>
      <c r="H14" s="64">
        <v>635.934147921012</v>
      </c>
      <c r="I14" s="64">
        <v>9728.57914179753</v>
      </c>
      <c r="J14" s="64">
        <v>2324.67739366292</v>
      </c>
      <c r="K14" s="64">
        <v>289866.954539817</v>
      </c>
      <c r="L14" s="64">
        <v>77931.7694961154</v>
      </c>
      <c r="M14" s="64">
        <v>24713.2373758126</v>
      </c>
      <c r="N14" s="64">
        <v>557.463820629784</v>
      </c>
      <c r="O14" s="64">
        <v>8866.83597976513</v>
      </c>
      <c r="P14" s="64">
        <v>4433.2620786502</v>
      </c>
      <c r="Q14" s="64">
        <v>1568.53104436042</v>
      </c>
      <c r="R14" s="64">
        <v>454.430807883825</v>
      </c>
      <c r="S14" s="64">
        <v>3060.8490022333</v>
      </c>
      <c r="T14" s="64">
        <v>2457.49474455741</v>
      </c>
      <c r="U14" s="64">
        <v>5930.13689700761</v>
      </c>
      <c r="V14" s="64">
        <v>7014.82436177296</v>
      </c>
      <c r="W14" s="64">
        <v>2531.86055824419</v>
      </c>
      <c r="X14" s="64">
        <v>158.985912045958</v>
      </c>
      <c r="Y14" s="64">
        <v>416.011061410852</v>
      </c>
      <c r="Z14" s="64">
        <v>381.456861459132</v>
      </c>
      <c r="AA14" s="64">
        <v>33595.3635205079</v>
      </c>
      <c r="AB14" s="64">
        <v>41881.1182852371</v>
      </c>
      <c r="AC14" s="64">
        <v>25052.564468398</v>
      </c>
      <c r="AD14" s="64">
        <v>2578.98206905493</v>
      </c>
      <c r="AE14" s="64">
        <v>109079.180270808</v>
      </c>
      <c r="AF14" s="64">
        <v>128320.564156032</v>
      </c>
      <c r="AG14" s="64">
        <v>80018.9432924723</v>
      </c>
      <c r="AH14" s="64">
        <v>1706.02039082879</v>
      </c>
      <c r="AI14" s="64">
        <v>1272.79982266298</v>
      </c>
      <c r="AJ14" s="64">
        <v>422.756288374128</v>
      </c>
      <c r="AK14" s="64">
        <v>216.857394076943</v>
      </c>
      <c r="AL14" s="64">
        <v>2195.80561357738</v>
      </c>
      <c r="AM14" s="64">
        <v>248.279233495809</v>
      </c>
      <c r="AN14" s="64">
        <v>242.767936403617</v>
      </c>
      <c r="AO14" s="64">
        <v>106063.783998699</v>
      </c>
      <c r="AP14" s="64">
        <v>423.89413712945</v>
      </c>
      <c r="AQ14" s="64">
        <v>3796.58701251809</v>
      </c>
      <c r="AR14" s="64">
        <v>4074.97103378463</v>
      </c>
      <c r="AS14" s="64">
        <v>60779.9377203891</v>
      </c>
      <c r="AT14" s="93">
        <f t="shared" si="0"/>
        <v>1046881.38665306</v>
      </c>
      <c r="AU14" s="94">
        <v>305029.007290701</v>
      </c>
      <c r="AV14" s="94">
        <v>1849731.81174973</v>
      </c>
      <c r="AW14" s="93">
        <f t="shared" si="1"/>
        <v>2154760.81904043</v>
      </c>
      <c r="AX14" s="94">
        <v>0</v>
      </c>
      <c r="AY14" s="93">
        <f t="shared" si="2"/>
        <v>2154760.81904043</v>
      </c>
      <c r="AZ14" s="94">
        <v>0</v>
      </c>
      <c r="BA14" s="94">
        <v>41314.7306660113</v>
      </c>
      <c r="BB14" s="93">
        <f t="shared" si="3"/>
        <v>41314.7306660113</v>
      </c>
      <c r="BC14" s="94">
        <v>-764615.46612327</v>
      </c>
      <c r="BD14" s="93">
        <f t="shared" si="4"/>
        <v>1431460.08358317</v>
      </c>
      <c r="BE14" s="93">
        <v>2478341.47023623</v>
      </c>
      <c r="BF14" s="25" t="b">
        <f t="shared" si="5"/>
        <v>1</v>
      </c>
      <c r="BG14" s="6"/>
      <c r="BH14" s="128"/>
    </row>
    <row r="15" customHeight="1" spans="1:60">
      <c r="A15" s="53"/>
      <c r="B15" s="50" t="s">
        <v>3089</v>
      </c>
      <c r="C15" s="51" t="s">
        <v>3088</v>
      </c>
      <c r="D15" s="54">
        <v>128573.243956017</v>
      </c>
      <c r="E15" s="64">
        <v>4.70560511807603</v>
      </c>
      <c r="F15" s="64">
        <v>12.2620431210275</v>
      </c>
      <c r="G15" s="64">
        <v>61.0328532518814</v>
      </c>
      <c r="H15" s="64">
        <v>7.32393805511595</v>
      </c>
      <c r="I15" s="64">
        <v>5372.16767633001</v>
      </c>
      <c r="J15" s="64">
        <v>3487.39972874809</v>
      </c>
      <c r="K15" s="64">
        <v>2797.52627978683</v>
      </c>
      <c r="L15" s="64">
        <v>988766.409937558</v>
      </c>
      <c r="M15" s="64">
        <v>103168.310951968</v>
      </c>
      <c r="N15" s="64">
        <v>3.1311095136023</v>
      </c>
      <c r="O15" s="64">
        <v>89592.4110753786</v>
      </c>
      <c r="P15" s="64">
        <v>13372.0297455975</v>
      </c>
      <c r="Q15" s="64">
        <v>4007.77122817433</v>
      </c>
      <c r="R15" s="64">
        <v>100841.675220267</v>
      </c>
      <c r="S15" s="64">
        <v>35102.7651548528</v>
      </c>
      <c r="T15" s="64">
        <v>9998.17885137343</v>
      </c>
      <c r="U15" s="64">
        <v>312148.709127275</v>
      </c>
      <c r="V15" s="64">
        <v>16972.5385846607</v>
      </c>
      <c r="W15" s="64">
        <v>3220.55057276065</v>
      </c>
      <c r="X15" s="64">
        <v>1416.44403752329</v>
      </c>
      <c r="Y15" s="64">
        <v>466.24546690767</v>
      </c>
      <c r="Z15" s="64">
        <v>3626.99331402265</v>
      </c>
      <c r="AA15" s="64">
        <v>1877.49371561663</v>
      </c>
      <c r="AB15" s="64">
        <v>41.7872910116059</v>
      </c>
      <c r="AC15" s="64">
        <v>1879.68652313978</v>
      </c>
      <c r="AD15" s="64">
        <v>1721764.1837291</v>
      </c>
      <c r="AE15" s="64">
        <v>1981.32365711527</v>
      </c>
      <c r="AF15" s="64">
        <v>126.856479367119</v>
      </c>
      <c r="AG15" s="64">
        <v>312418.061182526</v>
      </c>
      <c r="AH15" s="64">
        <v>30685.4966413647</v>
      </c>
      <c r="AI15" s="64">
        <v>3912.96268710812</v>
      </c>
      <c r="AJ15" s="64">
        <v>70162.288612766</v>
      </c>
      <c r="AK15" s="64">
        <v>0</v>
      </c>
      <c r="AL15" s="64">
        <v>1330.26066910269</v>
      </c>
      <c r="AM15" s="64">
        <v>0</v>
      </c>
      <c r="AN15" s="64">
        <v>5338.76121488451</v>
      </c>
      <c r="AO15" s="64">
        <v>40360.4004710073</v>
      </c>
      <c r="AP15" s="64">
        <v>1870.44846715508</v>
      </c>
      <c r="AQ15" s="64">
        <v>1240.2496216548</v>
      </c>
      <c r="AR15" s="64">
        <v>42687.346153441</v>
      </c>
      <c r="AS15" s="64">
        <v>59085.6529542287</v>
      </c>
      <c r="AT15" s="93">
        <f t="shared" si="0"/>
        <v>4119783.08652885</v>
      </c>
      <c r="AU15" s="94">
        <v>105425.818598551</v>
      </c>
      <c r="AV15" s="94">
        <v>727182.557664211</v>
      </c>
      <c r="AW15" s="93">
        <f t="shared" si="1"/>
        <v>832608.376262762</v>
      </c>
      <c r="AX15" s="94">
        <v>0</v>
      </c>
      <c r="AY15" s="93">
        <f t="shared" si="2"/>
        <v>832608.376262762</v>
      </c>
      <c r="AZ15" s="94">
        <v>368746.661124392</v>
      </c>
      <c r="BA15" s="94">
        <v>107515.605472044</v>
      </c>
      <c r="BB15" s="93">
        <f t="shared" si="3"/>
        <v>476262.266596436</v>
      </c>
      <c r="BC15" s="94">
        <v>-325794.41352362</v>
      </c>
      <c r="BD15" s="93">
        <f t="shared" si="4"/>
        <v>983076.229335578</v>
      </c>
      <c r="BE15" s="93">
        <v>5102859.31586443</v>
      </c>
      <c r="BF15" s="25" t="b">
        <f t="shared" si="5"/>
        <v>1</v>
      </c>
      <c r="BG15" s="6"/>
      <c r="BH15" s="128"/>
    </row>
    <row r="16" customHeight="1" spans="1:60">
      <c r="A16" s="53"/>
      <c r="B16" s="50" t="s">
        <v>3091</v>
      </c>
      <c r="C16" s="51" t="s">
        <v>3090</v>
      </c>
      <c r="D16" s="54">
        <v>71260.5826427852</v>
      </c>
      <c r="E16" s="64">
        <v>97.3093215035415</v>
      </c>
      <c r="F16" s="64">
        <v>131.643669972625</v>
      </c>
      <c r="G16" s="64">
        <v>6762.50044149286</v>
      </c>
      <c r="H16" s="64">
        <v>9822.83159554284</v>
      </c>
      <c r="I16" s="64">
        <v>443057.482259979</v>
      </c>
      <c r="J16" s="64">
        <v>23948.9601693397</v>
      </c>
      <c r="K16" s="64">
        <v>30653.4659864468</v>
      </c>
      <c r="L16" s="64">
        <v>72104.9766275241</v>
      </c>
      <c r="M16" s="64">
        <v>2649298.31578553</v>
      </c>
      <c r="N16" s="64">
        <v>13533.4089214435</v>
      </c>
      <c r="O16" s="64">
        <v>317762.94618869</v>
      </c>
      <c r="P16" s="64">
        <v>531576.270316736</v>
      </c>
      <c r="Q16" s="64">
        <v>36624.520688908</v>
      </c>
      <c r="R16" s="64">
        <v>53173.6353019119</v>
      </c>
      <c r="S16" s="64">
        <v>276017.357530952</v>
      </c>
      <c r="T16" s="64">
        <v>48191.5870789603</v>
      </c>
      <c r="U16" s="64">
        <v>122079.975277586</v>
      </c>
      <c r="V16" s="64">
        <v>94455.159279334</v>
      </c>
      <c r="W16" s="64">
        <v>183524.68368319</v>
      </c>
      <c r="X16" s="64">
        <v>46035.9051848583</v>
      </c>
      <c r="Y16" s="64">
        <v>64956.306323052</v>
      </c>
      <c r="Z16" s="64">
        <v>4460.5179196346</v>
      </c>
      <c r="AA16" s="64">
        <v>42676.0596721009</v>
      </c>
      <c r="AB16" s="64">
        <v>4543.39272697508</v>
      </c>
      <c r="AC16" s="64">
        <v>4954.90302061966</v>
      </c>
      <c r="AD16" s="64">
        <v>150365.980699448</v>
      </c>
      <c r="AE16" s="64">
        <v>37457.0819737767</v>
      </c>
      <c r="AF16" s="64">
        <v>67895.3901890196</v>
      </c>
      <c r="AG16" s="64">
        <v>244708.953090455</v>
      </c>
      <c r="AH16" s="64">
        <v>57389.6607114241</v>
      </c>
      <c r="AI16" s="64">
        <v>613839.327665196</v>
      </c>
      <c r="AJ16" s="64">
        <v>104830.918354474</v>
      </c>
      <c r="AK16" s="64">
        <v>83673.7205742564</v>
      </c>
      <c r="AL16" s="64">
        <v>30646.9934430438</v>
      </c>
      <c r="AM16" s="64">
        <v>91984.4302394293</v>
      </c>
      <c r="AN16" s="64">
        <v>5348.86181023601</v>
      </c>
      <c r="AO16" s="64">
        <v>852991.355667803</v>
      </c>
      <c r="AP16" s="64">
        <v>143412.278034291</v>
      </c>
      <c r="AQ16" s="64">
        <v>98785.5531054356</v>
      </c>
      <c r="AR16" s="64">
        <v>260130.294456479</v>
      </c>
      <c r="AS16" s="64">
        <v>284028.076334119</v>
      </c>
      <c r="AT16" s="93">
        <f t="shared" si="0"/>
        <v>8279193.57396396</v>
      </c>
      <c r="AU16" s="94">
        <v>482034.268323333</v>
      </c>
      <c r="AV16" s="94">
        <v>1480246.83338734</v>
      </c>
      <c r="AW16" s="93">
        <f t="shared" si="1"/>
        <v>1962281.10171067</v>
      </c>
      <c r="AX16" s="94">
        <v>0</v>
      </c>
      <c r="AY16" s="93">
        <f t="shared" si="2"/>
        <v>1962281.10171067</v>
      </c>
      <c r="AZ16" s="94">
        <v>58265.3942420636</v>
      </c>
      <c r="BA16" s="94">
        <v>256651.192674441</v>
      </c>
      <c r="BB16" s="93">
        <f t="shared" si="3"/>
        <v>314916.586916505</v>
      </c>
      <c r="BC16" s="94">
        <v>-1040059.55164999</v>
      </c>
      <c r="BD16" s="93">
        <f t="shared" si="4"/>
        <v>1237138.13697718</v>
      </c>
      <c r="BE16" s="93">
        <v>9516331.71094114</v>
      </c>
      <c r="BF16" s="25" t="b">
        <f t="shared" si="5"/>
        <v>1</v>
      </c>
      <c r="BG16" s="6"/>
      <c r="BH16" s="128"/>
    </row>
    <row r="17" customHeight="1" spans="1:60">
      <c r="A17" s="53"/>
      <c r="B17" s="50" t="s">
        <v>3093</v>
      </c>
      <c r="C17" s="51" t="s">
        <v>3092</v>
      </c>
      <c r="D17" s="54">
        <v>2866.33625309598</v>
      </c>
      <c r="E17" s="64">
        <v>40505.4600570749</v>
      </c>
      <c r="F17" s="64">
        <v>121992.570614758</v>
      </c>
      <c r="G17" s="64">
        <v>4014.30015421135</v>
      </c>
      <c r="H17" s="64">
        <v>4042.61965891739</v>
      </c>
      <c r="I17" s="64">
        <v>8870.28501653898</v>
      </c>
      <c r="J17" s="64">
        <v>1932.34219203847</v>
      </c>
      <c r="K17" s="64">
        <v>3599.34288621188</v>
      </c>
      <c r="L17" s="64">
        <v>1270.19666560294</v>
      </c>
      <c r="M17" s="64">
        <v>9195.5251784127</v>
      </c>
      <c r="N17" s="64">
        <v>280415.454674814</v>
      </c>
      <c r="O17" s="64">
        <v>6929.64296715189</v>
      </c>
      <c r="P17" s="64">
        <v>212546.956338129</v>
      </c>
      <c r="Q17" s="64">
        <v>7041.39781454885</v>
      </c>
      <c r="R17" s="64">
        <v>1261.63581204186</v>
      </c>
      <c r="S17" s="64">
        <v>7726.57546421433</v>
      </c>
      <c r="T17" s="64">
        <v>5349.83489165558</v>
      </c>
      <c r="U17" s="64">
        <v>4648.7919279911</v>
      </c>
      <c r="V17" s="64">
        <v>12522.340650702</v>
      </c>
      <c r="W17" s="64">
        <v>5086.60139091037</v>
      </c>
      <c r="X17" s="64">
        <v>1089.66926412587</v>
      </c>
      <c r="Y17" s="64">
        <v>3491.2097968039</v>
      </c>
      <c r="Z17" s="64">
        <v>1409.3246172753</v>
      </c>
      <c r="AA17" s="64">
        <v>5316.16888916244</v>
      </c>
      <c r="AB17" s="64">
        <v>946.92633994765</v>
      </c>
      <c r="AC17" s="64">
        <v>1546.74933079409</v>
      </c>
      <c r="AD17" s="64">
        <v>13287.8293637976</v>
      </c>
      <c r="AE17" s="64">
        <v>5507.50124772149</v>
      </c>
      <c r="AF17" s="64">
        <v>10692.3178702409</v>
      </c>
      <c r="AG17" s="64">
        <v>2443.21787335409</v>
      </c>
      <c r="AH17" s="64">
        <v>3042.07971016945</v>
      </c>
      <c r="AI17" s="64">
        <v>2381.28875024438</v>
      </c>
      <c r="AJ17" s="64">
        <v>0</v>
      </c>
      <c r="AK17" s="64">
        <v>333.152844029077</v>
      </c>
      <c r="AL17" s="64">
        <v>1081.81976151863</v>
      </c>
      <c r="AM17" s="64">
        <v>2500.9977530664</v>
      </c>
      <c r="AN17" s="64">
        <v>2303.61383330091</v>
      </c>
      <c r="AO17" s="64">
        <v>1576.30029040053</v>
      </c>
      <c r="AP17" s="64">
        <v>56.9301526385291</v>
      </c>
      <c r="AQ17" s="64">
        <v>1069.60412685418</v>
      </c>
      <c r="AR17" s="64">
        <v>2460.809987568</v>
      </c>
      <c r="AS17" s="64">
        <v>710.128975792182</v>
      </c>
      <c r="AT17" s="93">
        <f t="shared" si="0"/>
        <v>805065.851387827</v>
      </c>
      <c r="AU17" s="94">
        <v>139494.757351187</v>
      </c>
      <c r="AV17" s="94">
        <v>770348.235154343</v>
      </c>
      <c r="AW17" s="93">
        <f t="shared" si="1"/>
        <v>909842.99250553</v>
      </c>
      <c r="AX17" s="94">
        <v>0</v>
      </c>
      <c r="AY17" s="93">
        <f t="shared" si="2"/>
        <v>909842.99250553</v>
      </c>
      <c r="AZ17" s="94">
        <v>0</v>
      </c>
      <c r="BA17" s="94">
        <v>-5852.18251716743</v>
      </c>
      <c r="BB17" s="93">
        <f t="shared" si="3"/>
        <v>-5852.18251716743</v>
      </c>
      <c r="BC17" s="94">
        <v>-845405.879030894</v>
      </c>
      <c r="BD17" s="93">
        <f t="shared" si="4"/>
        <v>58584.9309574686</v>
      </c>
      <c r="BE17" s="93">
        <v>863650.782345296</v>
      </c>
      <c r="BF17" s="25" t="b">
        <f t="shared" si="5"/>
        <v>1</v>
      </c>
      <c r="BG17" s="6"/>
      <c r="BH17" s="128"/>
    </row>
    <row r="18" s="35" customFormat="1" customHeight="1" spans="1:60">
      <c r="A18" s="53"/>
      <c r="B18" s="50" t="s">
        <v>3095</v>
      </c>
      <c r="C18" s="51" t="s">
        <v>3094</v>
      </c>
      <c r="D18" s="55">
        <v>1553052.24752847</v>
      </c>
      <c r="E18" s="80">
        <v>91011.3958640444</v>
      </c>
      <c r="F18" s="80">
        <v>6367.93814759331</v>
      </c>
      <c r="G18" s="80">
        <v>263.950870436885</v>
      </c>
      <c r="H18" s="80">
        <v>42906.8600248939</v>
      </c>
      <c r="I18" s="80">
        <v>350106.020129452</v>
      </c>
      <c r="J18" s="80">
        <v>131030.570558018</v>
      </c>
      <c r="K18" s="80">
        <v>209116.072681989</v>
      </c>
      <c r="L18" s="80">
        <v>359649.668479472</v>
      </c>
      <c r="M18" s="80">
        <v>505919.866883049</v>
      </c>
      <c r="N18" s="80">
        <v>46841.9468808583</v>
      </c>
      <c r="O18" s="80">
        <v>9792426.99900743</v>
      </c>
      <c r="P18" s="80">
        <v>1159042.60277023</v>
      </c>
      <c r="Q18" s="80">
        <v>438295.177174816</v>
      </c>
      <c r="R18" s="80">
        <v>105285.721348783</v>
      </c>
      <c r="S18" s="80">
        <v>202905.687006452</v>
      </c>
      <c r="T18" s="80">
        <v>239819.720594673</v>
      </c>
      <c r="U18" s="80">
        <v>900324.112714319</v>
      </c>
      <c r="V18" s="80">
        <v>1515601.39606438</v>
      </c>
      <c r="W18" s="80">
        <v>1798797.45428625</v>
      </c>
      <c r="X18" s="80">
        <v>43836.5881850949</v>
      </c>
      <c r="Y18" s="80">
        <v>66864.3207876161</v>
      </c>
      <c r="Z18" s="80">
        <v>7489.83068785984</v>
      </c>
      <c r="AA18" s="80">
        <v>10624.3141594896</v>
      </c>
      <c r="AB18" s="80">
        <v>596.342045103399</v>
      </c>
      <c r="AC18" s="80">
        <v>5352.6072565733</v>
      </c>
      <c r="AD18" s="80">
        <v>2511175.89638334</v>
      </c>
      <c r="AE18" s="80">
        <v>106724.836760822</v>
      </c>
      <c r="AF18" s="80">
        <v>74239.0082615357</v>
      </c>
      <c r="AG18" s="80">
        <v>241978.103251484</v>
      </c>
      <c r="AH18" s="80">
        <v>18888.29387008</v>
      </c>
      <c r="AI18" s="80">
        <v>329.879110997176</v>
      </c>
      <c r="AJ18" s="80">
        <v>62883.7602935755</v>
      </c>
      <c r="AK18" s="80">
        <v>1014587.76968005</v>
      </c>
      <c r="AL18" s="80">
        <v>205961.332433506</v>
      </c>
      <c r="AM18" s="80">
        <v>24996.1998827708</v>
      </c>
      <c r="AN18" s="80">
        <v>0</v>
      </c>
      <c r="AO18" s="80">
        <v>1177560.25855591</v>
      </c>
      <c r="AP18" s="80">
        <v>7086.06022298929</v>
      </c>
      <c r="AQ18" s="80">
        <v>3173897.62986223</v>
      </c>
      <c r="AR18" s="80">
        <v>56730.1342705497</v>
      </c>
      <c r="AS18" s="80">
        <v>63470.7179398332</v>
      </c>
      <c r="AT18" s="95">
        <f t="shared" si="0"/>
        <v>28324039.292917</v>
      </c>
      <c r="AU18" s="96">
        <v>557492.676386142</v>
      </c>
      <c r="AV18" s="96">
        <v>2146450.01743216</v>
      </c>
      <c r="AW18" s="95">
        <f t="shared" si="1"/>
        <v>2703942.6938183</v>
      </c>
      <c r="AX18" s="96">
        <v>0</v>
      </c>
      <c r="AY18" s="95">
        <f t="shared" si="2"/>
        <v>2703942.6938183</v>
      </c>
      <c r="AZ18" s="96">
        <v>0</v>
      </c>
      <c r="BA18" s="96">
        <v>486250.174846118</v>
      </c>
      <c r="BB18" s="95">
        <f t="shared" si="3"/>
        <v>486250.174846118</v>
      </c>
      <c r="BC18" s="94">
        <v>-1037710.978335</v>
      </c>
      <c r="BD18" s="93">
        <f t="shared" si="4"/>
        <v>2152481.89032942</v>
      </c>
      <c r="BE18" s="95">
        <v>30476521.1832464</v>
      </c>
      <c r="BF18" s="25" t="b">
        <f t="shared" si="5"/>
        <v>1</v>
      </c>
      <c r="BG18" s="6"/>
      <c r="BH18" s="128"/>
    </row>
    <row r="19" customHeight="1" spans="1:60">
      <c r="A19" s="53"/>
      <c r="B19" s="50" t="s">
        <v>3097</v>
      </c>
      <c r="C19" s="51" t="s">
        <v>3096</v>
      </c>
      <c r="D19" s="54">
        <v>3753.33189275583</v>
      </c>
      <c r="E19" s="64">
        <v>10.4621000956217</v>
      </c>
      <c r="F19" s="64">
        <v>64.6526556169311</v>
      </c>
      <c r="G19" s="64">
        <v>80.6262429158733</v>
      </c>
      <c r="H19" s="64">
        <v>230714.932141853</v>
      </c>
      <c r="I19" s="64">
        <v>6556.79560512767</v>
      </c>
      <c r="J19" s="64">
        <v>544.120886578662</v>
      </c>
      <c r="K19" s="64">
        <v>10438.5267662868</v>
      </c>
      <c r="L19" s="64">
        <v>12650.4712682257</v>
      </c>
      <c r="M19" s="64">
        <v>16938.433307941</v>
      </c>
      <c r="N19" s="64">
        <v>72.2502395839334</v>
      </c>
      <c r="O19" s="64">
        <v>90904.6037960305</v>
      </c>
      <c r="P19" s="64">
        <v>2896602.36615477</v>
      </c>
      <c r="Q19" s="64">
        <v>161570.748481124</v>
      </c>
      <c r="R19" s="64">
        <v>29886.4696438967</v>
      </c>
      <c r="S19" s="64">
        <v>66201.7412269779</v>
      </c>
      <c r="T19" s="64">
        <v>23745.5664614485</v>
      </c>
      <c r="U19" s="64">
        <v>443514.30392044</v>
      </c>
      <c r="V19" s="64">
        <v>208023.059450368</v>
      </c>
      <c r="W19" s="64">
        <v>947332.903689535</v>
      </c>
      <c r="X19" s="64">
        <v>63925.134530458</v>
      </c>
      <c r="Y19" s="64">
        <v>2530.75138417874</v>
      </c>
      <c r="Z19" s="64">
        <v>43.490663668362</v>
      </c>
      <c r="AA19" s="64">
        <v>16858.2386412002</v>
      </c>
      <c r="AB19" s="64">
        <v>25868.6505644713</v>
      </c>
      <c r="AC19" s="64">
        <v>26237.5189669012</v>
      </c>
      <c r="AD19" s="64">
        <v>11948611.2860176</v>
      </c>
      <c r="AE19" s="64">
        <v>201497.918024578</v>
      </c>
      <c r="AF19" s="64">
        <v>51337.9203312326</v>
      </c>
      <c r="AG19" s="64">
        <v>102973.889615348</v>
      </c>
      <c r="AH19" s="64">
        <v>2398.20749683335</v>
      </c>
      <c r="AI19" s="64">
        <v>22893.2253815422</v>
      </c>
      <c r="AJ19" s="64">
        <v>16405.7285797891</v>
      </c>
      <c r="AK19" s="64">
        <v>0</v>
      </c>
      <c r="AL19" s="64">
        <v>71280.6503305909</v>
      </c>
      <c r="AM19" s="64">
        <v>51259.5689102694</v>
      </c>
      <c r="AN19" s="64">
        <v>0</v>
      </c>
      <c r="AO19" s="64">
        <v>80743.6529622931</v>
      </c>
      <c r="AP19" s="64">
        <v>0</v>
      </c>
      <c r="AQ19" s="64">
        <v>0</v>
      </c>
      <c r="AR19" s="64">
        <v>61501.3736423467</v>
      </c>
      <c r="AS19" s="64">
        <v>7951.54820390168</v>
      </c>
      <c r="AT19" s="93">
        <f t="shared" si="0"/>
        <v>17903925.1201787</v>
      </c>
      <c r="AU19" s="94">
        <v>186533.536759829</v>
      </c>
      <c r="AV19" s="94">
        <v>623811.458170606</v>
      </c>
      <c r="AW19" s="93">
        <f t="shared" si="1"/>
        <v>810344.994930435</v>
      </c>
      <c r="AX19" s="94">
        <v>0</v>
      </c>
      <c r="AY19" s="93">
        <f t="shared" si="2"/>
        <v>810344.994930435</v>
      </c>
      <c r="AZ19" s="94">
        <v>0</v>
      </c>
      <c r="BA19" s="94">
        <v>398363.244427721</v>
      </c>
      <c r="BB19" s="93">
        <f t="shared" si="3"/>
        <v>398363.244427721</v>
      </c>
      <c r="BC19" s="94">
        <v>-1000560.4293505</v>
      </c>
      <c r="BD19" s="93">
        <f t="shared" si="4"/>
        <v>208147.810007655</v>
      </c>
      <c r="BE19" s="93">
        <v>18112072.9301864</v>
      </c>
      <c r="BF19" s="25" t="b">
        <f t="shared" si="5"/>
        <v>1</v>
      </c>
      <c r="BG19" s="6"/>
      <c r="BH19" s="128"/>
    </row>
    <row r="20" customHeight="1" spans="1:60">
      <c r="A20" s="53"/>
      <c r="B20" s="50" t="s">
        <v>3099</v>
      </c>
      <c r="C20" s="51" t="s">
        <v>3098</v>
      </c>
      <c r="D20" s="54">
        <v>76562.4376533531</v>
      </c>
      <c r="E20" s="64">
        <v>11.9758522783806</v>
      </c>
      <c r="F20" s="64">
        <v>30.1074188734256</v>
      </c>
      <c r="G20" s="64">
        <v>24071.6477888669</v>
      </c>
      <c r="H20" s="64">
        <v>2647.18781800393</v>
      </c>
      <c r="I20" s="64">
        <v>4135.35411131012</v>
      </c>
      <c r="J20" s="64">
        <v>145.408130250733</v>
      </c>
      <c r="K20" s="64">
        <v>689.41090823267</v>
      </c>
      <c r="L20" s="64">
        <v>74966.2405471774</v>
      </c>
      <c r="M20" s="64">
        <v>99262.783011736</v>
      </c>
      <c r="N20" s="64">
        <v>605.202695264626</v>
      </c>
      <c r="O20" s="64">
        <v>107209.620510863</v>
      </c>
      <c r="P20" s="64">
        <v>355735.662265945</v>
      </c>
      <c r="Q20" s="64">
        <v>12994613.0107077</v>
      </c>
      <c r="R20" s="64">
        <v>2801307.38259732</v>
      </c>
      <c r="S20" s="64">
        <v>1987903.31301753</v>
      </c>
      <c r="T20" s="64">
        <v>1182477.01834005</v>
      </c>
      <c r="U20" s="64">
        <v>7920671.05156721</v>
      </c>
      <c r="V20" s="64">
        <v>3810579.28858147</v>
      </c>
      <c r="W20" s="64">
        <v>796690.567541938</v>
      </c>
      <c r="X20" s="64">
        <v>105427.122887324</v>
      </c>
      <c r="Y20" s="64">
        <v>7847.57849995846</v>
      </c>
      <c r="Z20" s="64">
        <v>25862.9910793925</v>
      </c>
      <c r="AA20" s="64">
        <v>9478.91834856742</v>
      </c>
      <c r="AB20" s="64">
        <v>2487.06284148211</v>
      </c>
      <c r="AC20" s="64">
        <v>8969.13152506989</v>
      </c>
      <c r="AD20" s="64">
        <v>10864253.3426814</v>
      </c>
      <c r="AE20" s="64">
        <v>0</v>
      </c>
      <c r="AF20" s="64">
        <v>363710.877831771</v>
      </c>
      <c r="AG20" s="64">
        <v>0</v>
      </c>
      <c r="AH20" s="64">
        <v>0</v>
      </c>
      <c r="AI20" s="64">
        <v>0</v>
      </c>
      <c r="AJ20" s="64">
        <v>0</v>
      </c>
      <c r="AK20" s="64">
        <v>0</v>
      </c>
      <c r="AL20" s="64">
        <v>5048.43713934933</v>
      </c>
      <c r="AM20" s="64">
        <v>19392.5565367457</v>
      </c>
      <c r="AN20" s="64">
        <v>0</v>
      </c>
      <c r="AO20" s="64">
        <v>2956.93572091846</v>
      </c>
      <c r="AP20" s="64">
        <v>0</v>
      </c>
      <c r="AQ20" s="64">
        <v>0</v>
      </c>
      <c r="AR20" s="64">
        <v>0</v>
      </c>
      <c r="AS20" s="64">
        <v>0.00199364495497382</v>
      </c>
      <c r="AT20" s="93">
        <f t="shared" si="0"/>
        <v>43655749.628151</v>
      </c>
      <c r="AU20" s="94">
        <v>0</v>
      </c>
      <c r="AV20" s="94">
        <v>0</v>
      </c>
      <c r="AW20" s="93">
        <f t="shared" si="1"/>
        <v>0</v>
      </c>
      <c r="AX20" s="94">
        <v>0</v>
      </c>
      <c r="AY20" s="93">
        <f t="shared" si="2"/>
        <v>0</v>
      </c>
      <c r="AZ20" s="94">
        <v>0</v>
      </c>
      <c r="BA20" s="94">
        <v>815920.825287379</v>
      </c>
      <c r="BB20" s="93">
        <f t="shared" si="3"/>
        <v>815920.825287379</v>
      </c>
      <c r="BC20" s="94">
        <v>-12702260.3445284</v>
      </c>
      <c r="BD20" s="93">
        <f t="shared" si="4"/>
        <v>-11886339.519241</v>
      </c>
      <c r="BE20" s="93">
        <v>31769410.10891</v>
      </c>
      <c r="BF20" s="25" t="b">
        <f t="shared" si="5"/>
        <v>1</v>
      </c>
      <c r="BG20" s="6"/>
      <c r="BH20" s="128"/>
    </row>
    <row r="21" customHeight="1" spans="1:60">
      <c r="A21" s="53"/>
      <c r="B21" s="50" t="s">
        <v>1005</v>
      </c>
      <c r="C21" s="51" t="s">
        <v>3100</v>
      </c>
      <c r="D21" s="54">
        <v>29581.001999707</v>
      </c>
      <c r="E21" s="64">
        <v>26.87907466662</v>
      </c>
      <c r="F21" s="64">
        <v>3403.80250908466</v>
      </c>
      <c r="G21" s="64">
        <v>13539.8924286986</v>
      </c>
      <c r="H21" s="64">
        <v>5581.12443393376</v>
      </c>
      <c r="I21" s="64">
        <v>18678.8796099167</v>
      </c>
      <c r="J21" s="64">
        <v>367.357130034572</v>
      </c>
      <c r="K21" s="64">
        <v>14767.1836287503</v>
      </c>
      <c r="L21" s="64">
        <v>136080.784865829</v>
      </c>
      <c r="M21" s="64">
        <v>40267.3312413144</v>
      </c>
      <c r="N21" s="64">
        <v>352.28908190937</v>
      </c>
      <c r="O21" s="64">
        <v>104333.758469166</v>
      </c>
      <c r="P21" s="64">
        <v>27290.8617167612</v>
      </c>
      <c r="Q21" s="64">
        <v>777384.95049118</v>
      </c>
      <c r="R21" s="64">
        <v>2836499.52399444</v>
      </c>
      <c r="S21" s="64">
        <v>286651.701176592</v>
      </c>
      <c r="T21" s="64">
        <v>118730.650313685</v>
      </c>
      <c r="U21" s="64">
        <v>3256582.02910494</v>
      </c>
      <c r="V21" s="64">
        <v>972231.102668674</v>
      </c>
      <c r="W21" s="64">
        <v>216447.01830886</v>
      </c>
      <c r="X21" s="64">
        <v>147543.392950718</v>
      </c>
      <c r="Y21" s="64">
        <v>1805.19809453917</v>
      </c>
      <c r="Z21" s="64">
        <v>13786.0900129187</v>
      </c>
      <c r="AA21" s="64">
        <v>14817.4509573576</v>
      </c>
      <c r="AB21" s="64">
        <v>3785.77871174279</v>
      </c>
      <c r="AC21" s="64">
        <v>5751.5544796528</v>
      </c>
      <c r="AD21" s="64">
        <v>4177520.77466708</v>
      </c>
      <c r="AE21" s="64">
        <v>16504.1197377792</v>
      </c>
      <c r="AF21" s="64">
        <v>120397.364381849</v>
      </c>
      <c r="AG21" s="64">
        <v>59893.1962166973</v>
      </c>
      <c r="AH21" s="64">
        <v>93452.5157542462</v>
      </c>
      <c r="AI21" s="64">
        <v>46.1235711691067</v>
      </c>
      <c r="AJ21" s="64">
        <v>0</v>
      </c>
      <c r="AK21" s="64">
        <v>0</v>
      </c>
      <c r="AL21" s="64">
        <v>40498.2334183147</v>
      </c>
      <c r="AM21" s="64">
        <v>8735.94979145808</v>
      </c>
      <c r="AN21" s="64">
        <v>0</v>
      </c>
      <c r="AO21" s="64">
        <v>123707.732801609</v>
      </c>
      <c r="AP21" s="64">
        <v>2550.62599390681</v>
      </c>
      <c r="AQ21" s="64">
        <v>2196.15446678287</v>
      </c>
      <c r="AR21" s="64">
        <v>1079.18013907849</v>
      </c>
      <c r="AS21" s="64">
        <v>30396.3950827005</v>
      </c>
      <c r="AT21" s="93">
        <f t="shared" si="0"/>
        <v>13723265.9534777</v>
      </c>
      <c r="AU21" s="94">
        <v>187441.127301493</v>
      </c>
      <c r="AV21" s="94">
        <v>541108.49014353</v>
      </c>
      <c r="AW21" s="93">
        <f t="shared" si="1"/>
        <v>728549.617445023</v>
      </c>
      <c r="AX21" s="94">
        <v>0</v>
      </c>
      <c r="AY21" s="93">
        <f t="shared" si="2"/>
        <v>728549.617445023</v>
      </c>
      <c r="AZ21" s="94">
        <v>657038.849686346</v>
      </c>
      <c r="BA21" s="94">
        <v>167931.469347131</v>
      </c>
      <c r="BB21" s="93">
        <f t="shared" si="3"/>
        <v>824970.319033477</v>
      </c>
      <c r="BC21" s="94">
        <v>-3660487.22635944</v>
      </c>
      <c r="BD21" s="93">
        <f t="shared" si="4"/>
        <v>-2106967.28988094</v>
      </c>
      <c r="BE21" s="93">
        <v>11616298.6635968</v>
      </c>
      <c r="BF21" s="25" t="b">
        <f t="shared" si="5"/>
        <v>1</v>
      </c>
      <c r="BG21" s="6"/>
      <c r="BH21" s="128"/>
    </row>
    <row r="22" customHeight="1" spans="1:60">
      <c r="A22" s="53"/>
      <c r="B22" s="50" t="s">
        <v>3102</v>
      </c>
      <c r="C22" s="51" t="s">
        <v>3101</v>
      </c>
      <c r="D22" s="54">
        <v>1043.83851754883</v>
      </c>
      <c r="E22" s="64">
        <v>37.1136283512358</v>
      </c>
      <c r="F22" s="64">
        <v>1586.13941855142</v>
      </c>
      <c r="G22" s="64">
        <v>1849.61858737977</v>
      </c>
      <c r="H22" s="64">
        <v>3317.3193422397</v>
      </c>
      <c r="I22" s="64">
        <v>27491.383450864</v>
      </c>
      <c r="J22" s="64">
        <v>1769.4548403471</v>
      </c>
      <c r="K22" s="64">
        <v>2190.11500368874</v>
      </c>
      <c r="L22" s="64">
        <v>7870.37417775784</v>
      </c>
      <c r="M22" s="64">
        <v>21964.9901883201</v>
      </c>
      <c r="N22" s="64">
        <v>953.667124553692</v>
      </c>
      <c r="O22" s="64">
        <v>59626.7760168777</v>
      </c>
      <c r="P22" s="64">
        <v>48281.5754365551</v>
      </c>
      <c r="Q22" s="64">
        <v>548374.155678241</v>
      </c>
      <c r="R22" s="64">
        <v>357731.781621422</v>
      </c>
      <c r="S22" s="64">
        <v>2321222.96807742</v>
      </c>
      <c r="T22" s="64">
        <v>1059450.59913416</v>
      </c>
      <c r="U22" s="64">
        <v>3724579.61066712</v>
      </c>
      <c r="V22" s="64">
        <v>731086.53257419</v>
      </c>
      <c r="W22" s="64">
        <v>77702.0440458563</v>
      </c>
      <c r="X22" s="64">
        <v>196447.742115939</v>
      </c>
      <c r="Y22" s="64">
        <v>43697.2849442273</v>
      </c>
      <c r="Z22" s="64">
        <v>664.672391833498</v>
      </c>
      <c r="AA22" s="64">
        <v>11040.1613032382</v>
      </c>
      <c r="AB22" s="64">
        <v>654.159449906402</v>
      </c>
      <c r="AC22" s="64">
        <v>3654.04235922572</v>
      </c>
      <c r="AD22" s="64">
        <v>1369630.20114275</v>
      </c>
      <c r="AE22" s="64">
        <v>2069.24118338517</v>
      </c>
      <c r="AF22" s="64">
        <v>53983.8352790066</v>
      </c>
      <c r="AG22" s="64">
        <v>10720.1495508899</v>
      </c>
      <c r="AH22" s="64">
        <v>71139.7670058497</v>
      </c>
      <c r="AI22" s="64">
        <v>5473.75859086153</v>
      </c>
      <c r="AJ22" s="64">
        <v>0</v>
      </c>
      <c r="AK22" s="64">
        <v>0</v>
      </c>
      <c r="AL22" s="64">
        <v>12248.8337003608</v>
      </c>
      <c r="AM22" s="64">
        <v>35430.4452983899</v>
      </c>
      <c r="AN22" s="64">
        <v>0</v>
      </c>
      <c r="AO22" s="64">
        <v>0</v>
      </c>
      <c r="AP22" s="64">
        <v>455.987906405371</v>
      </c>
      <c r="AQ22" s="64">
        <v>0</v>
      </c>
      <c r="AR22" s="64">
        <v>15756.6079572888</v>
      </c>
      <c r="AS22" s="64">
        <v>612.286944580411</v>
      </c>
      <c r="AT22" s="93">
        <f t="shared" si="0"/>
        <v>10831809.2346556</v>
      </c>
      <c r="AU22" s="94">
        <v>5272.32563033565</v>
      </c>
      <c r="AV22" s="94">
        <v>20639.9062467959</v>
      </c>
      <c r="AW22" s="93">
        <f t="shared" si="1"/>
        <v>25912.2318771316</v>
      </c>
      <c r="AX22" s="94">
        <v>0</v>
      </c>
      <c r="AY22" s="93">
        <f t="shared" si="2"/>
        <v>25912.2318771316</v>
      </c>
      <c r="AZ22" s="94">
        <v>4162011.19475262</v>
      </c>
      <c r="BA22" s="94">
        <v>-125941.639674032</v>
      </c>
      <c r="BB22" s="93">
        <f t="shared" si="3"/>
        <v>4036069.55507859</v>
      </c>
      <c r="BC22" s="94">
        <v>-2942461.84822317</v>
      </c>
      <c r="BD22" s="93">
        <f t="shared" si="4"/>
        <v>1119519.93873255</v>
      </c>
      <c r="BE22" s="93">
        <v>11951329.1733881</v>
      </c>
      <c r="BF22" s="25" t="b">
        <f t="shared" si="5"/>
        <v>1</v>
      </c>
      <c r="BG22" s="6"/>
      <c r="BH22" s="128"/>
    </row>
    <row r="23" customHeight="1" spans="1:60">
      <c r="A23" s="53"/>
      <c r="B23" s="50" t="s">
        <v>3104</v>
      </c>
      <c r="C23" s="51" t="s">
        <v>3103</v>
      </c>
      <c r="D23" s="54">
        <v>69372.3965541628</v>
      </c>
      <c r="E23" s="64">
        <v>47.5819362941837</v>
      </c>
      <c r="F23" s="64">
        <v>5444.88535261743</v>
      </c>
      <c r="G23" s="64">
        <v>1264.59462043049</v>
      </c>
      <c r="H23" s="64">
        <v>3096.92819528529</v>
      </c>
      <c r="I23" s="64">
        <v>19699.9448158503</v>
      </c>
      <c r="J23" s="64">
        <v>2140.12534177564</v>
      </c>
      <c r="K23" s="64">
        <v>4942.99602165429</v>
      </c>
      <c r="L23" s="64">
        <v>5331.04571334325</v>
      </c>
      <c r="M23" s="64">
        <v>27878.7445547055</v>
      </c>
      <c r="N23" s="64">
        <v>27.0258016806752</v>
      </c>
      <c r="O23" s="64">
        <v>68623.1843020286</v>
      </c>
      <c r="P23" s="64">
        <v>38273.8910090362</v>
      </c>
      <c r="Q23" s="64">
        <v>252570.66504044</v>
      </c>
      <c r="R23" s="64">
        <v>11402.7308368657</v>
      </c>
      <c r="S23" s="64">
        <v>53429.7383237161</v>
      </c>
      <c r="T23" s="64">
        <v>1591109.4337659</v>
      </c>
      <c r="U23" s="64">
        <v>181947.6267781</v>
      </c>
      <c r="V23" s="64">
        <v>560200.308998832</v>
      </c>
      <c r="W23" s="64">
        <v>493089.978632535</v>
      </c>
      <c r="X23" s="64">
        <v>25062.8159088435</v>
      </c>
      <c r="Y23" s="64">
        <v>1018.29934843996</v>
      </c>
      <c r="Z23" s="64">
        <v>5574.427921315</v>
      </c>
      <c r="AA23" s="64">
        <v>8863.01447549237</v>
      </c>
      <c r="AB23" s="64">
        <v>29.0224919638951</v>
      </c>
      <c r="AC23" s="64">
        <v>1291.62427880953</v>
      </c>
      <c r="AD23" s="64">
        <v>1631138.59217287</v>
      </c>
      <c r="AE23" s="64">
        <v>201.149032959452</v>
      </c>
      <c r="AF23" s="64">
        <v>6535.03329147501</v>
      </c>
      <c r="AG23" s="64">
        <v>1208.99430675075</v>
      </c>
      <c r="AH23" s="64">
        <v>2669.46809467598</v>
      </c>
      <c r="AI23" s="64">
        <v>35168.7747172834</v>
      </c>
      <c r="AJ23" s="64">
        <v>0</v>
      </c>
      <c r="AK23" s="64">
        <v>0</v>
      </c>
      <c r="AL23" s="64">
        <v>588.865704365318</v>
      </c>
      <c r="AM23" s="64">
        <v>0</v>
      </c>
      <c r="AN23" s="64">
        <v>0</v>
      </c>
      <c r="AO23" s="64">
        <v>133452.34649831</v>
      </c>
      <c r="AP23" s="64">
        <v>1137.77841237929</v>
      </c>
      <c r="AQ23" s="64">
        <v>740230.883441513</v>
      </c>
      <c r="AR23" s="64">
        <v>488.773013739474</v>
      </c>
      <c r="AS23" s="64">
        <v>0</v>
      </c>
      <c r="AT23" s="93">
        <f t="shared" si="0"/>
        <v>5984553.68970645</v>
      </c>
      <c r="AU23" s="94">
        <v>2923.63629025101</v>
      </c>
      <c r="AV23" s="94">
        <v>14255.0419311989</v>
      </c>
      <c r="AW23" s="93">
        <f t="shared" si="1"/>
        <v>17178.6782214499</v>
      </c>
      <c r="AX23" s="94">
        <v>0</v>
      </c>
      <c r="AY23" s="93">
        <f t="shared" si="2"/>
        <v>17178.6782214499</v>
      </c>
      <c r="AZ23" s="94">
        <v>4117914.08510548</v>
      </c>
      <c r="BA23" s="94">
        <v>99788.7896615911</v>
      </c>
      <c r="BB23" s="93">
        <f t="shared" si="3"/>
        <v>4217702.87476707</v>
      </c>
      <c r="BC23" s="94">
        <v>-1418848.2771396</v>
      </c>
      <c r="BD23" s="93">
        <f t="shared" si="4"/>
        <v>2816033.27584892</v>
      </c>
      <c r="BE23" s="93">
        <v>8800586.96555537</v>
      </c>
      <c r="BF23" s="25" t="b">
        <f t="shared" si="5"/>
        <v>1</v>
      </c>
      <c r="BG23" s="6"/>
      <c r="BH23" s="128"/>
    </row>
    <row r="24" customHeight="1" spans="1:60">
      <c r="A24" s="53"/>
      <c r="B24" s="50" t="s">
        <v>3106</v>
      </c>
      <c r="C24" s="51" t="s">
        <v>3105</v>
      </c>
      <c r="D24" s="54">
        <v>24181.8263335935</v>
      </c>
      <c r="E24" s="64">
        <v>9688.42085575221</v>
      </c>
      <c r="F24" s="64">
        <v>1.11060987274668</v>
      </c>
      <c r="G24" s="64">
        <v>10.4876492395123</v>
      </c>
      <c r="H24" s="64">
        <v>430.487772864664</v>
      </c>
      <c r="I24" s="64">
        <v>2208.94555607274</v>
      </c>
      <c r="J24" s="64">
        <v>1632.28739744555</v>
      </c>
      <c r="K24" s="64">
        <v>87.789281803453</v>
      </c>
      <c r="L24" s="64">
        <v>30.5039152535668</v>
      </c>
      <c r="M24" s="64">
        <v>1183.40183794376</v>
      </c>
      <c r="N24" s="64">
        <v>1.16033336875803</v>
      </c>
      <c r="O24" s="64">
        <v>1169.54444196332</v>
      </c>
      <c r="P24" s="64">
        <v>139763.975882356</v>
      </c>
      <c r="Q24" s="64">
        <v>109124.399828427</v>
      </c>
      <c r="R24" s="64">
        <v>49559.5425019671</v>
      </c>
      <c r="S24" s="64">
        <v>17909.2551567341</v>
      </c>
      <c r="T24" s="64">
        <v>31041.2129264953</v>
      </c>
      <c r="U24" s="64">
        <v>23512416.6458361</v>
      </c>
      <c r="V24" s="64">
        <v>248842.695461831</v>
      </c>
      <c r="W24" s="64">
        <v>292845.449753979</v>
      </c>
      <c r="X24" s="64">
        <v>276.077605821289</v>
      </c>
      <c r="Y24" s="64">
        <v>91.6914176001775</v>
      </c>
      <c r="Z24" s="64">
        <v>4813.37931011491</v>
      </c>
      <c r="AA24" s="64">
        <v>108.473920686989</v>
      </c>
      <c r="AB24" s="64">
        <v>104.194130142432</v>
      </c>
      <c r="AC24" s="64">
        <v>98.182638521619</v>
      </c>
      <c r="AD24" s="64">
        <v>88249.4785862573</v>
      </c>
      <c r="AE24" s="64">
        <v>15495.974565811</v>
      </c>
      <c r="AF24" s="64">
        <v>29939.4158992192</v>
      </c>
      <c r="AG24" s="64">
        <v>0</v>
      </c>
      <c r="AH24" s="64">
        <v>1666.9039762996</v>
      </c>
      <c r="AI24" s="64">
        <v>282.455297870238</v>
      </c>
      <c r="AJ24" s="64">
        <v>0</v>
      </c>
      <c r="AK24" s="64">
        <v>0</v>
      </c>
      <c r="AL24" s="64">
        <v>65038.0935811098</v>
      </c>
      <c r="AM24" s="64">
        <v>12722.4023302896</v>
      </c>
      <c r="AN24" s="64">
        <v>0</v>
      </c>
      <c r="AO24" s="64">
        <v>25202.501862402</v>
      </c>
      <c r="AP24" s="64">
        <v>0</v>
      </c>
      <c r="AQ24" s="64">
        <v>0</v>
      </c>
      <c r="AR24" s="64">
        <v>983.720724640192</v>
      </c>
      <c r="AS24" s="64">
        <v>26107.6846357742</v>
      </c>
      <c r="AT24" s="93">
        <f t="shared" si="0"/>
        <v>24713309.7738156</v>
      </c>
      <c r="AU24" s="94">
        <v>1371783.59210747</v>
      </c>
      <c r="AV24" s="94">
        <v>5802385.45431009</v>
      </c>
      <c r="AW24" s="93">
        <f t="shared" si="1"/>
        <v>7174169.04641756</v>
      </c>
      <c r="AX24" s="94">
        <v>0</v>
      </c>
      <c r="AY24" s="93">
        <f t="shared" si="2"/>
        <v>7174169.04641756</v>
      </c>
      <c r="AZ24" s="94">
        <v>8668198.91123122</v>
      </c>
      <c r="BA24" s="94">
        <v>1260158.78508141</v>
      </c>
      <c r="BB24" s="93">
        <f t="shared" si="3"/>
        <v>9928357.69631263</v>
      </c>
      <c r="BC24" s="94">
        <v>27797761.5541745</v>
      </c>
      <c r="BD24" s="93">
        <f t="shared" si="4"/>
        <v>44900288.2969047</v>
      </c>
      <c r="BE24" s="93">
        <v>69613598.0707203</v>
      </c>
      <c r="BF24" s="25" t="b">
        <f t="shared" si="5"/>
        <v>1</v>
      </c>
      <c r="BG24" s="6"/>
      <c r="BH24" s="128"/>
    </row>
    <row r="25" customHeight="1" spans="1:60">
      <c r="A25" s="53"/>
      <c r="B25" s="50" t="s">
        <v>3108</v>
      </c>
      <c r="C25" s="51" t="s">
        <v>3107</v>
      </c>
      <c r="D25" s="54">
        <v>0</v>
      </c>
      <c r="E25" s="64">
        <v>63.052096269694</v>
      </c>
      <c r="F25" s="64">
        <v>885.115845270112</v>
      </c>
      <c r="G25" s="64">
        <v>1326.83170506358</v>
      </c>
      <c r="H25" s="64">
        <v>3384.0966305182</v>
      </c>
      <c r="I25" s="64">
        <v>10522.2699897662</v>
      </c>
      <c r="J25" s="64">
        <v>1452.27490387669</v>
      </c>
      <c r="K25" s="64">
        <v>1121.76982755049</v>
      </c>
      <c r="L25" s="64">
        <v>1635.57452415962</v>
      </c>
      <c r="M25" s="64">
        <v>9880.36748434386</v>
      </c>
      <c r="N25" s="64">
        <v>142.047965149062</v>
      </c>
      <c r="O25" s="64">
        <v>274699.062881088</v>
      </c>
      <c r="P25" s="64">
        <v>30109.8060690227</v>
      </c>
      <c r="Q25" s="64">
        <v>539762.987790432</v>
      </c>
      <c r="R25" s="64">
        <v>218720.214202124</v>
      </c>
      <c r="S25" s="64">
        <v>595333.171034824</v>
      </c>
      <c r="T25" s="64">
        <v>90610.9867675811</v>
      </c>
      <c r="U25" s="64">
        <v>2332655.04590201</v>
      </c>
      <c r="V25" s="64">
        <v>3138395.29152348</v>
      </c>
      <c r="W25" s="64">
        <v>5392731.7092739</v>
      </c>
      <c r="X25" s="64">
        <v>112847.114353277</v>
      </c>
      <c r="Y25" s="64">
        <v>2864.32988975644</v>
      </c>
      <c r="Z25" s="64">
        <v>4154.38480737025</v>
      </c>
      <c r="AA25" s="64">
        <v>49558.7927006677</v>
      </c>
      <c r="AB25" s="64">
        <v>656.798950294852</v>
      </c>
      <c r="AC25" s="64">
        <v>2137.4572312019</v>
      </c>
      <c r="AD25" s="64">
        <v>4511195.48734262</v>
      </c>
      <c r="AE25" s="64">
        <v>38645.1384211284</v>
      </c>
      <c r="AF25" s="64">
        <v>2083.03192070975</v>
      </c>
      <c r="AG25" s="64">
        <v>72692.8919082417</v>
      </c>
      <c r="AH25" s="64">
        <v>505836.375023885</v>
      </c>
      <c r="AI25" s="64">
        <v>1072.14433321983</v>
      </c>
      <c r="AJ25" s="64">
        <v>0</v>
      </c>
      <c r="AK25" s="64">
        <v>0</v>
      </c>
      <c r="AL25" s="64">
        <v>118364.28049031</v>
      </c>
      <c r="AM25" s="64">
        <v>0</v>
      </c>
      <c r="AN25" s="64">
        <v>0</v>
      </c>
      <c r="AO25" s="64">
        <v>68481.5136453882</v>
      </c>
      <c r="AP25" s="64">
        <v>3283.58536859144</v>
      </c>
      <c r="AQ25" s="64">
        <v>923.491086458267</v>
      </c>
      <c r="AR25" s="64">
        <v>963.962046032404</v>
      </c>
      <c r="AS25" s="64">
        <v>13259.9513343118</v>
      </c>
      <c r="AT25" s="93">
        <f t="shared" si="0"/>
        <v>18152452.4072699</v>
      </c>
      <c r="AU25" s="94">
        <v>691325.542874334</v>
      </c>
      <c r="AV25" s="94">
        <v>1948984.76395212</v>
      </c>
      <c r="AW25" s="93">
        <f t="shared" si="1"/>
        <v>2640310.30682645</v>
      </c>
      <c r="AX25" s="94">
        <v>0</v>
      </c>
      <c r="AY25" s="93">
        <f t="shared" si="2"/>
        <v>2640310.30682645</v>
      </c>
      <c r="AZ25" s="94">
        <v>1928991.70514663</v>
      </c>
      <c r="BA25" s="94">
        <v>108412.425195306</v>
      </c>
      <c r="BB25" s="93">
        <f t="shared" si="3"/>
        <v>2037404.13034194</v>
      </c>
      <c r="BC25" s="94">
        <v>-3884416.7350042</v>
      </c>
      <c r="BD25" s="93">
        <f t="shared" si="4"/>
        <v>793297.70216419</v>
      </c>
      <c r="BE25" s="93">
        <v>18945750.1094341</v>
      </c>
      <c r="BF25" s="25" t="b">
        <f t="shared" si="5"/>
        <v>1</v>
      </c>
      <c r="BG25" s="6"/>
      <c r="BH25" s="128"/>
    </row>
    <row r="26" s="35" customFormat="1" customHeight="1" spans="1:60">
      <c r="A26" s="53"/>
      <c r="B26" s="50" t="s">
        <v>3110</v>
      </c>
      <c r="C26" s="51" t="s">
        <v>3109</v>
      </c>
      <c r="D26" s="55">
        <v>1083.05494751606</v>
      </c>
      <c r="E26" s="80">
        <v>10.1245429990475</v>
      </c>
      <c r="F26" s="80">
        <v>33.3036901827299</v>
      </c>
      <c r="G26" s="80">
        <v>625.453502184405</v>
      </c>
      <c r="H26" s="80">
        <v>214.726532992837</v>
      </c>
      <c r="I26" s="80">
        <v>6458.70259371611</v>
      </c>
      <c r="J26" s="80">
        <v>270.410302017731</v>
      </c>
      <c r="K26" s="80">
        <v>2412.57575927067</v>
      </c>
      <c r="L26" s="80">
        <v>1756.58840922097</v>
      </c>
      <c r="M26" s="80">
        <v>23219.0677219651</v>
      </c>
      <c r="N26" s="80">
        <v>12.5479812128827</v>
      </c>
      <c r="O26" s="80">
        <v>11213.8966456124</v>
      </c>
      <c r="P26" s="80">
        <v>113298.133203019</v>
      </c>
      <c r="Q26" s="80">
        <v>318122.146492554</v>
      </c>
      <c r="R26" s="80">
        <v>54004.8611986717</v>
      </c>
      <c r="S26" s="80">
        <v>271778.204984265</v>
      </c>
      <c r="T26" s="80">
        <v>124853.223341726</v>
      </c>
      <c r="U26" s="80">
        <v>1578953.06454867</v>
      </c>
      <c r="V26" s="80">
        <v>574651.14959975</v>
      </c>
      <c r="W26" s="80">
        <v>39962894.5654737</v>
      </c>
      <c r="X26" s="80">
        <v>285696.756336246</v>
      </c>
      <c r="Y26" s="80">
        <v>442.968761121782</v>
      </c>
      <c r="Z26" s="80">
        <v>968.837948802012</v>
      </c>
      <c r="AA26" s="80">
        <v>5099.29369184286</v>
      </c>
      <c r="AB26" s="80">
        <v>119.80300042274</v>
      </c>
      <c r="AC26" s="80">
        <v>996.352425836338</v>
      </c>
      <c r="AD26" s="80">
        <v>391243.083450512</v>
      </c>
      <c r="AE26" s="80">
        <v>16446.1364598091</v>
      </c>
      <c r="AF26" s="80">
        <v>100083.029817009</v>
      </c>
      <c r="AG26" s="80">
        <v>9582.47530833964</v>
      </c>
      <c r="AH26" s="80">
        <v>2640643.82572996</v>
      </c>
      <c r="AI26" s="80">
        <v>12552.3453388797</v>
      </c>
      <c r="AJ26" s="80">
        <v>0</v>
      </c>
      <c r="AK26" s="80">
        <v>0</v>
      </c>
      <c r="AL26" s="80">
        <v>107681.178978217</v>
      </c>
      <c r="AM26" s="80">
        <v>193517.112550302</v>
      </c>
      <c r="AN26" s="80">
        <v>23034.7002336348</v>
      </c>
      <c r="AO26" s="80">
        <v>9348.70352618403</v>
      </c>
      <c r="AP26" s="80">
        <v>4424.10157074926</v>
      </c>
      <c r="AQ26" s="80">
        <v>3495.15025204064</v>
      </c>
      <c r="AR26" s="80">
        <v>40744.253659385</v>
      </c>
      <c r="AS26" s="80">
        <v>21835.5129668176</v>
      </c>
      <c r="AT26" s="95">
        <f t="shared" si="0"/>
        <v>46913821.4234773</v>
      </c>
      <c r="AU26" s="96">
        <v>459235.384413019</v>
      </c>
      <c r="AV26" s="96">
        <v>1694602.19880653</v>
      </c>
      <c r="AW26" s="95">
        <f t="shared" si="1"/>
        <v>2153837.58321955</v>
      </c>
      <c r="AX26" s="96">
        <v>0</v>
      </c>
      <c r="AY26" s="95">
        <f t="shared" si="2"/>
        <v>2153837.58321955</v>
      </c>
      <c r="AZ26" s="96">
        <v>1947513.76951686</v>
      </c>
      <c r="BA26" s="96">
        <v>-2147745.18375443</v>
      </c>
      <c r="BB26" s="95">
        <f t="shared" si="3"/>
        <v>-200231.41423757</v>
      </c>
      <c r="BC26" s="94">
        <v>18684517.1517494</v>
      </c>
      <c r="BD26" s="93">
        <f t="shared" si="4"/>
        <v>20638123.3207314</v>
      </c>
      <c r="BE26" s="95">
        <v>67551944.7442087</v>
      </c>
      <c r="BF26" s="25" t="b">
        <f t="shared" si="5"/>
        <v>1</v>
      </c>
      <c r="BG26" s="6"/>
      <c r="BH26" s="128"/>
    </row>
    <row r="27" customHeight="1" spans="1:60">
      <c r="A27" s="53"/>
      <c r="B27" s="50" t="s">
        <v>1563</v>
      </c>
      <c r="C27" s="51" t="s">
        <v>3111</v>
      </c>
      <c r="D27" s="54">
        <v>0</v>
      </c>
      <c r="E27" s="64">
        <v>0.575736445865827</v>
      </c>
      <c r="F27" s="64">
        <v>1304.49939801245</v>
      </c>
      <c r="G27" s="64">
        <v>15.4716071016384</v>
      </c>
      <c r="H27" s="64">
        <v>35080.4846891382</v>
      </c>
      <c r="I27" s="64">
        <v>882.669933778544</v>
      </c>
      <c r="J27" s="64">
        <v>107.251896285554</v>
      </c>
      <c r="K27" s="64">
        <v>22.667182916611</v>
      </c>
      <c r="L27" s="64">
        <v>6.9383004577629</v>
      </c>
      <c r="M27" s="64">
        <v>8902.95173508352</v>
      </c>
      <c r="N27" s="64">
        <v>39.0111822763689</v>
      </c>
      <c r="O27" s="64">
        <v>6550.80091156353</v>
      </c>
      <c r="P27" s="64">
        <v>1747.16677856448</v>
      </c>
      <c r="Q27" s="64">
        <v>71099.9206026539</v>
      </c>
      <c r="R27" s="64">
        <v>595.907915025244</v>
      </c>
      <c r="S27" s="64">
        <v>46776.9404294595</v>
      </c>
      <c r="T27" s="64">
        <v>159544.690382046</v>
      </c>
      <c r="U27" s="64">
        <v>393224.176676582</v>
      </c>
      <c r="V27" s="64">
        <v>413092.716269194</v>
      </c>
      <c r="W27" s="64">
        <v>435839.971014642</v>
      </c>
      <c r="X27" s="64">
        <v>837949.341158855</v>
      </c>
      <c r="Y27" s="64">
        <v>5.12036231958202</v>
      </c>
      <c r="Z27" s="64">
        <v>1814.94249029346</v>
      </c>
      <c r="AA27" s="64">
        <v>1751.90673114252</v>
      </c>
      <c r="AB27" s="64">
        <v>1727.43412456683</v>
      </c>
      <c r="AC27" s="64">
        <v>2357.18517268975</v>
      </c>
      <c r="AD27" s="64">
        <v>8597.79142616102</v>
      </c>
      <c r="AE27" s="64">
        <v>0</v>
      </c>
      <c r="AF27" s="64">
        <v>5925.11216509443</v>
      </c>
      <c r="AG27" s="64">
        <v>0</v>
      </c>
      <c r="AH27" s="64">
        <v>1457.0190351203</v>
      </c>
      <c r="AI27" s="64">
        <v>2.17125575940496</v>
      </c>
      <c r="AJ27" s="64">
        <v>0</v>
      </c>
      <c r="AK27" s="64">
        <v>0</v>
      </c>
      <c r="AL27" s="64">
        <v>144224.768329999</v>
      </c>
      <c r="AM27" s="64">
        <v>0</v>
      </c>
      <c r="AN27" s="64">
        <v>0</v>
      </c>
      <c r="AO27" s="64">
        <v>0</v>
      </c>
      <c r="AP27" s="64">
        <v>822.748764432802</v>
      </c>
      <c r="AQ27" s="64">
        <v>0</v>
      </c>
      <c r="AR27" s="64">
        <v>436.439010327966</v>
      </c>
      <c r="AS27" s="64">
        <v>46101.0056566881</v>
      </c>
      <c r="AT27" s="93">
        <f t="shared" si="0"/>
        <v>2628007.79832468</v>
      </c>
      <c r="AU27" s="94">
        <v>3503.87892477098</v>
      </c>
      <c r="AV27" s="94">
        <v>22756.7307986485</v>
      </c>
      <c r="AW27" s="93">
        <f t="shared" si="1"/>
        <v>26260.6097234195</v>
      </c>
      <c r="AX27" s="94">
        <v>0</v>
      </c>
      <c r="AY27" s="93">
        <f t="shared" si="2"/>
        <v>26260.6097234195</v>
      </c>
      <c r="AZ27" s="94">
        <v>390352.956522439</v>
      </c>
      <c r="BA27" s="94">
        <v>111871.698356514</v>
      </c>
      <c r="BB27" s="93">
        <f t="shared" si="3"/>
        <v>502224.654878953</v>
      </c>
      <c r="BC27" s="94">
        <v>-55674.4492067504</v>
      </c>
      <c r="BD27" s="93">
        <f t="shared" si="4"/>
        <v>472810.815395622</v>
      </c>
      <c r="BE27" s="93">
        <v>3100818.6137203</v>
      </c>
      <c r="BF27" s="25" t="b">
        <f t="shared" si="5"/>
        <v>1</v>
      </c>
      <c r="BG27" s="6"/>
      <c r="BH27" s="128"/>
    </row>
    <row r="28" customHeight="1" spans="1:60">
      <c r="A28" s="53"/>
      <c r="B28" s="50" t="s">
        <v>3113</v>
      </c>
      <c r="C28" s="51" t="s">
        <v>3112</v>
      </c>
      <c r="D28" s="54">
        <v>0</v>
      </c>
      <c r="E28" s="64">
        <v>1.53427220630159</v>
      </c>
      <c r="F28" s="64">
        <v>25.879078490565</v>
      </c>
      <c r="G28" s="64">
        <v>94.5161727845442</v>
      </c>
      <c r="H28" s="64">
        <v>5.08532568555208</v>
      </c>
      <c r="I28" s="64">
        <v>1236.01885433068</v>
      </c>
      <c r="J28" s="64">
        <v>2324.6544092692</v>
      </c>
      <c r="K28" s="64">
        <v>12162.8269401657</v>
      </c>
      <c r="L28" s="64">
        <v>16.1105453244982</v>
      </c>
      <c r="M28" s="64">
        <v>856644.794753754</v>
      </c>
      <c r="N28" s="64">
        <v>9483.56602031133</v>
      </c>
      <c r="O28" s="64">
        <v>13260.8220068454</v>
      </c>
      <c r="P28" s="64">
        <v>134144.067013873</v>
      </c>
      <c r="Q28" s="64">
        <v>351145.689976714</v>
      </c>
      <c r="R28" s="64">
        <v>26212.5531358528</v>
      </c>
      <c r="S28" s="64">
        <v>4997.84206793084</v>
      </c>
      <c r="T28" s="64">
        <v>812.36602313101</v>
      </c>
      <c r="U28" s="64">
        <v>2252.47241756701</v>
      </c>
      <c r="V28" s="64">
        <v>3975.17513500916</v>
      </c>
      <c r="W28" s="64">
        <v>11357.6878298343</v>
      </c>
      <c r="X28" s="64">
        <v>1017.12049308999</v>
      </c>
      <c r="Y28" s="64">
        <v>394830.76278415</v>
      </c>
      <c r="Z28" s="64">
        <v>1.82945221371072</v>
      </c>
      <c r="AA28" s="64">
        <v>851.667448795666</v>
      </c>
      <c r="AB28" s="64">
        <v>1.76707566217967</v>
      </c>
      <c r="AC28" s="64">
        <v>26.4800501946697</v>
      </c>
      <c r="AD28" s="64">
        <v>7489.20754249226</v>
      </c>
      <c r="AE28" s="64">
        <v>208.722698061133</v>
      </c>
      <c r="AF28" s="64">
        <v>133.007293952989</v>
      </c>
      <c r="AG28" s="64">
        <v>4104.26548040517</v>
      </c>
      <c r="AH28" s="64">
        <v>87.5004712593181</v>
      </c>
      <c r="AI28" s="64">
        <v>4.33128829555108</v>
      </c>
      <c r="AJ28" s="64">
        <v>0</v>
      </c>
      <c r="AK28" s="64">
        <v>0</v>
      </c>
      <c r="AL28" s="64">
        <v>5404.40686939032</v>
      </c>
      <c r="AM28" s="64">
        <v>0</v>
      </c>
      <c r="AN28" s="64">
        <v>0</v>
      </c>
      <c r="AO28" s="64">
        <v>0</v>
      </c>
      <c r="AP28" s="64">
        <v>2361.23610969973</v>
      </c>
      <c r="AQ28" s="64">
        <v>0</v>
      </c>
      <c r="AR28" s="64">
        <v>2820.69476749038</v>
      </c>
      <c r="AS28" s="64">
        <v>0</v>
      </c>
      <c r="AT28" s="93">
        <f t="shared" si="0"/>
        <v>1849496.66180423</v>
      </c>
      <c r="AU28" s="94">
        <v>49491.5023695305</v>
      </c>
      <c r="AV28" s="94">
        <v>229749.429994061</v>
      </c>
      <c r="AW28" s="93">
        <f t="shared" si="1"/>
        <v>279240.932363592</v>
      </c>
      <c r="AX28" s="94">
        <v>0</v>
      </c>
      <c r="AY28" s="93">
        <f t="shared" si="2"/>
        <v>279240.932363592</v>
      </c>
      <c r="AZ28" s="94">
        <v>0</v>
      </c>
      <c r="BA28" s="94">
        <v>6426.60695391145</v>
      </c>
      <c r="BB28" s="93">
        <f t="shared" si="3"/>
        <v>6426.60695391145</v>
      </c>
      <c r="BC28" s="94">
        <v>-473583.51146809</v>
      </c>
      <c r="BD28" s="93">
        <f t="shared" si="4"/>
        <v>-187915.972150587</v>
      </c>
      <c r="BE28" s="93">
        <v>1661580.68965364</v>
      </c>
      <c r="BF28" s="25" t="b">
        <f t="shared" si="5"/>
        <v>1</v>
      </c>
      <c r="BG28" s="6"/>
      <c r="BH28" s="128"/>
    </row>
    <row r="29" customHeight="1" spans="1:60">
      <c r="A29" s="53"/>
      <c r="B29" s="50" t="s">
        <v>1621</v>
      </c>
      <c r="C29" s="51" t="s">
        <v>3114</v>
      </c>
      <c r="D29" s="54">
        <v>24928.8936490087</v>
      </c>
      <c r="E29" s="64">
        <v>92.835038841228</v>
      </c>
      <c r="F29" s="64">
        <v>282.859606328344</v>
      </c>
      <c r="G29" s="64">
        <v>443.677537075082</v>
      </c>
      <c r="H29" s="64">
        <v>2308.66778632424</v>
      </c>
      <c r="I29" s="64">
        <v>22474.6294397662</v>
      </c>
      <c r="J29" s="64">
        <v>889.516858632106</v>
      </c>
      <c r="K29" s="64">
        <v>621.725215386132</v>
      </c>
      <c r="L29" s="64">
        <v>1966.21496921546</v>
      </c>
      <c r="M29" s="64">
        <v>18308.0835302573</v>
      </c>
      <c r="N29" s="64">
        <v>1232.22963768449</v>
      </c>
      <c r="O29" s="64">
        <v>47707.4058478288</v>
      </c>
      <c r="P29" s="64">
        <v>30037.0421465436</v>
      </c>
      <c r="Q29" s="64">
        <v>25678.6197782361</v>
      </c>
      <c r="R29" s="64">
        <v>3557.81937796166</v>
      </c>
      <c r="S29" s="64">
        <v>9915.93023713806</v>
      </c>
      <c r="T29" s="64">
        <v>17436.2014951309</v>
      </c>
      <c r="U29" s="64">
        <v>560790.812101689</v>
      </c>
      <c r="V29" s="64">
        <v>17833.5386322092</v>
      </c>
      <c r="W29" s="64">
        <v>27815.3034130215</v>
      </c>
      <c r="X29" s="64">
        <v>5854.70596254351</v>
      </c>
      <c r="Y29" s="64">
        <v>1794.86743500151</v>
      </c>
      <c r="Z29" s="64">
        <v>99680.9537880743</v>
      </c>
      <c r="AA29" s="64">
        <v>23818.2118100207</v>
      </c>
      <c r="AB29" s="64">
        <v>24580.9888229924</v>
      </c>
      <c r="AC29" s="64">
        <v>18312.4441319212</v>
      </c>
      <c r="AD29" s="64">
        <v>286.057074031721</v>
      </c>
      <c r="AE29" s="64">
        <v>0</v>
      </c>
      <c r="AF29" s="64">
        <v>840.02353822553</v>
      </c>
      <c r="AG29" s="64">
        <v>0</v>
      </c>
      <c r="AH29" s="64">
        <v>0</v>
      </c>
      <c r="AI29" s="64">
        <v>4988.79218196876</v>
      </c>
      <c r="AJ29" s="64">
        <v>0</v>
      </c>
      <c r="AK29" s="64">
        <v>0</v>
      </c>
      <c r="AL29" s="64">
        <v>2539.96423592617</v>
      </c>
      <c r="AM29" s="64">
        <v>0</v>
      </c>
      <c r="AN29" s="64">
        <v>0</v>
      </c>
      <c r="AO29" s="64">
        <v>20988.6527844859</v>
      </c>
      <c r="AP29" s="64">
        <v>0</v>
      </c>
      <c r="AQ29" s="64">
        <v>325.056761037043</v>
      </c>
      <c r="AR29" s="64">
        <v>455.688709031461</v>
      </c>
      <c r="AS29" s="64">
        <v>14813.8948983521</v>
      </c>
      <c r="AT29" s="93">
        <f t="shared" si="0"/>
        <v>1033602.30843189</v>
      </c>
      <c r="AU29" s="94">
        <v>0</v>
      </c>
      <c r="AV29" s="94">
        <v>0</v>
      </c>
      <c r="AW29" s="93">
        <f t="shared" si="1"/>
        <v>0</v>
      </c>
      <c r="AX29" s="94">
        <v>0</v>
      </c>
      <c r="AY29" s="93">
        <f t="shared" si="2"/>
        <v>0</v>
      </c>
      <c r="AZ29" s="94">
        <v>0</v>
      </c>
      <c r="BA29" s="94">
        <v>0</v>
      </c>
      <c r="BB29" s="93">
        <f t="shared" si="3"/>
        <v>0</v>
      </c>
      <c r="BC29" s="94">
        <v>-558628.721153198</v>
      </c>
      <c r="BD29" s="93">
        <f t="shared" si="4"/>
        <v>-558628.721153198</v>
      </c>
      <c r="BE29" s="93">
        <v>474973.587278692</v>
      </c>
      <c r="BF29" s="25" t="b">
        <f t="shared" si="5"/>
        <v>1</v>
      </c>
      <c r="BG29" s="6"/>
      <c r="BH29" s="128"/>
    </row>
    <row r="30" customHeight="1" spans="1:60">
      <c r="A30" s="53"/>
      <c r="B30" s="50" t="s">
        <v>3116</v>
      </c>
      <c r="C30" s="51" t="s">
        <v>3115</v>
      </c>
      <c r="D30" s="54">
        <v>534876.725670995</v>
      </c>
      <c r="E30" s="64">
        <v>112033.015840053</v>
      </c>
      <c r="F30" s="64">
        <v>277012.196608283</v>
      </c>
      <c r="G30" s="64">
        <v>27502.014140419</v>
      </c>
      <c r="H30" s="64">
        <v>109207.00285607</v>
      </c>
      <c r="I30" s="64">
        <v>400518.173198048</v>
      </c>
      <c r="J30" s="64">
        <v>26141.7103067451</v>
      </c>
      <c r="K30" s="64">
        <v>36187.6860745601</v>
      </c>
      <c r="L30" s="64">
        <v>63872.2535698488</v>
      </c>
      <c r="M30" s="64">
        <v>84711.311125377</v>
      </c>
      <c r="N30" s="64">
        <v>10685.3533597741</v>
      </c>
      <c r="O30" s="64">
        <v>2170336.92766265</v>
      </c>
      <c r="P30" s="64">
        <v>1207656.09394595</v>
      </c>
      <c r="Q30" s="64">
        <v>1799519.37075555</v>
      </c>
      <c r="R30" s="64">
        <v>322618.383963487</v>
      </c>
      <c r="S30" s="64">
        <v>433800.172260206</v>
      </c>
      <c r="T30" s="64">
        <v>168251.500366401</v>
      </c>
      <c r="U30" s="64">
        <v>2567268.41893861</v>
      </c>
      <c r="V30" s="64">
        <v>253314.697529922</v>
      </c>
      <c r="W30" s="64">
        <v>237961.706298225</v>
      </c>
      <c r="X30" s="64">
        <v>19373.3588402603</v>
      </c>
      <c r="Y30" s="64">
        <v>16865.2808925984</v>
      </c>
      <c r="Z30" s="64">
        <v>1519.07069948831</v>
      </c>
      <c r="AA30" s="64">
        <v>507586.059725034</v>
      </c>
      <c r="AB30" s="64">
        <v>7245.99308117062</v>
      </c>
      <c r="AC30" s="64">
        <v>404822.813038405</v>
      </c>
      <c r="AD30" s="64">
        <v>1547772.73167763</v>
      </c>
      <c r="AE30" s="64">
        <v>984504.023814556</v>
      </c>
      <c r="AF30" s="64">
        <v>1384287.4010318</v>
      </c>
      <c r="AG30" s="64">
        <v>589600.887733598</v>
      </c>
      <c r="AH30" s="64">
        <v>218256.772965373</v>
      </c>
      <c r="AI30" s="64">
        <v>61111.4018291328</v>
      </c>
      <c r="AJ30" s="64">
        <v>93597.0258984461</v>
      </c>
      <c r="AK30" s="64">
        <v>40982.1154730407</v>
      </c>
      <c r="AL30" s="64">
        <v>48649.4371085478</v>
      </c>
      <c r="AM30" s="64">
        <v>187123.06814363</v>
      </c>
      <c r="AN30" s="64">
        <v>6946.7378875798</v>
      </c>
      <c r="AO30" s="64">
        <v>504595.074754468</v>
      </c>
      <c r="AP30" s="64">
        <v>50595.266237145</v>
      </c>
      <c r="AQ30" s="64">
        <v>147448.001407556</v>
      </c>
      <c r="AR30" s="64">
        <v>176492.742940021</v>
      </c>
      <c r="AS30" s="64">
        <v>218851.867312433</v>
      </c>
      <c r="AT30" s="93">
        <f t="shared" si="0"/>
        <v>18061701.8469631</v>
      </c>
      <c r="AU30" s="94">
        <v>649901.238310879</v>
      </c>
      <c r="AV30" s="94">
        <v>1554737.60107094</v>
      </c>
      <c r="AW30" s="93">
        <f t="shared" si="1"/>
        <v>2204638.83938182</v>
      </c>
      <c r="AX30" s="94">
        <v>0</v>
      </c>
      <c r="AY30" s="93">
        <f t="shared" si="2"/>
        <v>2204638.83938182</v>
      </c>
      <c r="AZ30" s="94">
        <v>0</v>
      </c>
      <c r="BA30" s="94">
        <v>0</v>
      </c>
      <c r="BB30" s="93">
        <f t="shared" si="3"/>
        <v>0</v>
      </c>
      <c r="BC30" s="94">
        <v>-6356129.47278655</v>
      </c>
      <c r="BD30" s="93">
        <f t="shared" si="4"/>
        <v>-4151490.63340473</v>
      </c>
      <c r="BE30" s="93">
        <v>13910211.2135584</v>
      </c>
      <c r="BF30" s="25" t="b">
        <f t="shared" si="5"/>
        <v>1</v>
      </c>
      <c r="BG30" s="6"/>
      <c r="BH30" s="128"/>
    </row>
    <row r="31" customHeight="1" spans="1:60">
      <c r="A31" s="53"/>
      <c r="B31" s="50" t="s">
        <v>1665</v>
      </c>
      <c r="C31" s="51" t="s">
        <v>3117</v>
      </c>
      <c r="D31" s="54">
        <v>209.199974723957</v>
      </c>
      <c r="E31" s="64">
        <v>0.93899429429119</v>
      </c>
      <c r="F31" s="64">
        <v>760.721113300131</v>
      </c>
      <c r="G31" s="64">
        <v>0</v>
      </c>
      <c r="H31" s="64">
        <v>72.0336329316737</v>
      </c>
      <c r="I31" s="64">
        <v>169349.553280237</v>
      </c>
      <c r="J31" s="64">
        <v>5371.02830107409</v>
      </c>
      <c r="K31" s="64">
        <v>2285.25680638248</v>
      </c>
      <c r="L31" s="64">
        <v>3892.97148585861</v>
      </c>
      <c r="M31" s="64">
        <v>5842.90853807878</v>
      </c>
      <c r="N31" s="64">
        <v>7311.69493219626</v>
      </c>
      <c r="O31" s="64">
        <v>44958.2410133382</v>
      </c>
      <c r="P31" s="64">
        <v>288970.324282706</v>
      </c>
      <c r="Q31" s="64">
        <v>98584.237915142</v>
      </c>
      <c r="R31" s="64">
        <v>33467.6719716087</v>
      </c>
      <c r="S31" s="64">
        <v>117981.843279344</v>
      </c>
      <c r="T31" s="64">
        <v>8131.70597828463</v>
      </c>
      <c r="U31" s="64">
        <v>1466391.70122076</v>
      </c>
      <c r="V31" s="64">
        <v>15391.0421962438</v>
      </c>
      <c r="W31" s="64">
        <v>29043.0561901752</v>
      </c>
      <c r="X31" s="64">
        <v>493.578819966918</v>
      </c>
      <c r="Y31" s="64">
        <v>2834.07072643059</v>
      </c>
      <c r="Z31" s="64">
        <v>2.12974468235592</v>
      </c>
      <c r="AA31" s="64">
        <v>11161.6685986507</v>
      </c>
      <c r="AB31" s="64">
        <v>28196.1224503269</v>
      </c>
      <c r="AC31" s="64">
        <v>11225.2950304749</v>
      </c>
      <c r="AD31" s="64">
        <v>70267.4350915297</v>
      </c>
      <c r="AE31" s="64">
        <v>3121.55874875221</v>
      </c>
      <c r="AF31" s="64">
        <v>583275.832446429</v>
      </c>
      <c r="AG31" s="64">
        <v>291175.992355167</v>
      </c>
      <c r="AH31" s="64">
        <v>1790.00074345555</v>
      </c>
      <c r="AI31" s="64">
        <v>89.799838930373</v>
      </c>
      <c r="AJ31" s="64">
        <v>0</v>
      </c>
      <c r="AK31" s="64">
        <v>5657.37111207734</v>
      </c>
      <c r="AL31" s="64">
        <v>2834.40639925793</v>
      </c>
      <c r="AM31" s="64">
        <v>4118.47299532481</v>
      </c>
      <c r="AN31" s="64">
        <v>151.342267534884</v>
      </c>
      <c r="AO31" s="64">
        <v>17507.9879184703</v>
      </c>
      <c r="AP31" s="64">
        <v>43.2109366494321</v>
      </c>
      <c r="AQ31" s="64">
        <v>620.583741635227</v>
      </c>
      <c r="AR31" s="64">
        <v>1826.80648948045</v>
      </c>
      <c r="AS31" s="64">
        <v>2408.48635768552</v>
      </c>
      <c r="AT31" s="93">
        <f t="shared" si="0"/>
        <v>3336818.28391959</v>
      </c>
      <c r="AU31" s="94">
        <v>132811.16310547</v>
      </c>
      <c r="AV31" s="94">
        <v>606470.842242052</v>
      </c>
      <c r="AW31" s="93">
        <f t="shared" si="1"/>
        <v>739282.005347522</v>
      </c>
      <c r="AX31" s="94">
        <v>0</v>
      </c>
      <c r="AY31" s="93">
        <f t="shared" si="2"/>
        <v>739282.005347522</v>
      </c>
      <c r="AZ31" s="94">
        <v>0</v>
      </c>
      <c r="BA31" s="94">
        <v>228672.082496571</v>
      </c>
      <c r="BB31" s="93">
        <f t="shared" si="3"/>
        <v>228672.082496571</v>
      </c>
      <c r="BC31" s="94">
        <v>1088294.9976005</v>
      </c>
      <c r="BD31" s="93">
        <f t="shared" si="4"/>
        <v>2056249.08544459</v>
      </c>
      <c r="BE31" s="93">
        <v>5393067.36936418</v>
      </c>
      <c r="BF31" s="25" t="b">
        <f t="shared" si="5"/>
        <v>1</v>
      </c>
      <c r="BG31" s="6"/>
      <c r="BH31" s="128"/>
    </row>
    <row r="32" customHeight="1" spans="1:60">
      <c r="A32" s="53"/>
      <c r="B32" s="50" t="s">
        <v>1675</v>
      </c>
      <c r="C32" s="51" t="s">
        <v>3118</v>
      </c>
      <c r="D32" s="54">
        <v>171998.060482419</v>
      </c>
      <c r="E32" s="64">
        <v>147.472755386058</v>
      </c>
      <c r="F32" s="64">
        <v>394.583501802916</v>
      </c>
      <c r="G32" s="64">
        <v>1152.85758875774</v>
      </c>
      <c r="H32" s="64">
        <v>1436.8814395721</v>
      </c>
      <c r="I32" s="64">
        <v>37080.3928531202</v>
      </c>
      <c r="J32" s="64">
        <v>320.519081585873</v>
      </c>
      <c r="K32" s="64">
        <v>2856.6830824842</v>
      </c>
      <c r="L32" s="64">
        <v>4955.10078985668</v>
      </c>
      <c r="M32" s="64">
        <v>5843.27590029056</v>
      </c>
      <c r="N32" s="64">
        <v>231.12736174767</v>
      </c>
      <c r="O32" s="64">
        <v>22829.4284512955</v>
      </c>
      <c r="P32" s="64">
        <v>12853.2682002506</v>
      </c>
      <c r="Q32" s="64">
        <v>5008.14175729684</v>
      </c>
      <c r="R32" s="64">
        <v>4518.35315584664</v>
      </c>
      <c r="S32" s="64">
        <v>8644.69355953041</v>
      </c>
      <c r="T32" s="64">
        <v>7147.15449648576</v>
      </c>
      <c r="U32" s="64">
        <v>218061.858002477</v>
      </c>
      <c r="V32" s="64">
        <v>6224.77231866039</v>
      </c>
      <c r="W32" s="64">
        <v>23026.9052094808</v>
      </c>
      <c r="X32" s="64">
        <v>947.36666516313</v>
      </c>
      <c r="Y32" s="64">
        <v>1986.3444542805</v>
      </c>
      <c r="Z32" s="64">
        <v>151.162691478178</v>
      </c>
      <c r="AA32" s="64">
        <v>12237.6601275335</v>
      </c>
      <c r="AB32" s="64">
        <v>833.501793337461</v>
      </c>
      <c r="AC32" s="64">
        <v>108657.165883187</v>
      </c>
      <c r="AD32" s="64">
        <v>335955.077807087</v>
      </c>
      <c r="AE32" s="64">
        <v>37523.0401071917</v>
      </c>
      <c r="AF32" s="64">
        <v>49729.2953471074</v>
      </c>
      <c r="AG32" s="64">
        <v>431650.751475521</v>
      </c>
      <c r="AH32" s="64">
        <v>6416.04559075067</v>
      </c>
      <c r="AI32" s="64">
        <v>12561.502197332</v>
      </c>
      <c r="AJ32" s="64">
        <v>6699.02675771233</v>
      </c>
      <c r="AK32" s="64">
        <v>2125.51421674865</v>
      </c>
      <c r="AL32" s="64">
        <v>7157.81900765623</v>
      </c>
      <c r="AM32" s="64">
        <v>19509.0564072238</v>
      </c>
      <c r="AN32" s="64">
        <v>6394.14327013487</v>
      </c>
      <c r="AO32" s="64">
        <v>83807.1235841996</v>
      </c>
      <c r="AP32" s="64">
        <v>46079.0583322796</v>
      </c>
      <c r="AQ32" s="64">
        <v>19878.6060522072</v>
      </c>
      <c r="AR32" s="64">
        <v>58481.2397850507</v>
      </c>
      <c r="AS32" s="64">
        <v>61363.2855167509</v>
      </c>
      <c r="AT32" s="93">
        <f t="shared" si="0"/>
        <v>1844875.31705828</v>
      </c>
      <c r="AU32" s="94">
        <v>119980.247662176</v>
      </c>
      <c r="AV32" s="94">
        <v>290947.520214187</v>
      </c>
      <c r="AW32" s="93">
        <f t="shared" si="1"/>
        <v>410927.767876363</v>
      </c>
      <c r="AX32" s="94">
        <v>0</v>
      </c>
      <c r="AY32" s="93">
        <f t="shared" si="2"/>
        <v>410927.767876363</v>
      </c>
      <c r="AZ32" s="94">
        <v>0</v>
      </c>
      <c r="BA32" s="94">
        <v>25561.9594967646</v>
      </c>
      <c r="BB32" s="93">
        <f t="shared" si="3"/>
        <v>25561.9594967646</v>
      </c>
      <c r="BC32" s="94">
        <v>-908199.31570421</v>
      </c>
      <c r="BD32" s="93">
        <f t="shared" si="4"/>
        <v>-471709.588331082</v>
      </c>
      <c r="BE32" s="93">
        <v>1373165.7287272</v>
      </c>
      <c r="BF32" s="25" t="b">
        <f t="shared" si="5"/>
        <v>1</v>
      </c>
      <c r="BG32" s="6"/>
      <c r="BH32" s="128"/>
    </row>
    <row r="33" customHeight="1" spans="1:60">
      <c r="A33" s="53"/>
      <c r="B33" s="50" t="s">
        <v>3120</v>
      </c>
      <c r="C33" s="51" t="s">
        <v>3119</v>
      </c>
      <c r="D33" s="54">
        <v>7801.99968649838</v>
      </c>
      <c r="E33" s="64">
        <v>15.154214705695</v>
      </c>
      <c r="F33" s="64">
        <v>1935.52365021765</v>
      </c>
      <c r="G33" s="64">
        <v>419.51556375064</v>
      </c>
      <c r="H33" s="64">
        <v>887.916802806791</v>
      </c>
      <c r="I33" s="64">
        <v>15096.8414162699</v>
      </c>
      <c r="J33" s="64">
        <v>844.585617098561</v>
      </c>
      <c r="K33" s="64">
        <v>1752.66859067919</v>
      </c>
      <c r="L33" s="64">
        <v>21302.5389387497</v>
      </c>
      <c r="M33" s="64">
        <v>5223.84459415973</v>
      </c>
      <c r="N33" s="64">
        <v>548.303639950763</v>
      </c>
      <c r="O33" s="64">
        <v>216062.065331041</v>
      </c>
      <c r="P33" s="64">
        <v>1444278.2093887</v>
      </c>
      <c r="Q33" s="64">
        <v>10648.2452723268</v>
      </c>
      <c r="R33" s="64">
        <v>1642.07849981</v>
      </c>
      <c r="S33" s="64">
        <v>5206.83773122269</v>
      </c>
      <c r="T33" s="64">
        <v>5161.90321425757</v>
      </c>
      <c r="U33" s="64">
        <v>33636.5431471215</v>
      </c>
      <c r="V33" s="64">
        <v>4894.09226692691</v>
      </c>
      <c r="W33" s="64">
        <v>34762.4775063224</v>
      </c>
      <c r="X33" s="64">
        <v>8150.78724713202</v>
      </c>
      <c r="Y33" s="64">
        <v>386.730357955286</v>
      </c>
      <c r="Z33" s="64">
        <v>499.541362387887</v>
      </c>
      <c r="AA33" s="64">
        <v>61104.596454567</v>
      </c>
      <c r="AB33" s="64">
        <v>12780.921430931</v>
      </c>
      <c r="AC33" s="64">
        <v>19059.2948071931</v>
      </c>
      <c r="AD33" s="64">
        <v>12023690.3870702</v>
      </c>
      <c r="AE33" s="64">
        <v>99999.9999999999</v>
      </c>
      <c r="AF33" s="64">
        <v>85.5794168751336</v>
      </c>
      <c r="AG33" s="64">
        <v>128000</v>
      </c>
      <c r="AH33" s="64">
        <v>2182.01020828348</v>
      </c>
      <c r="AI33" s="64">
        <v>18122.8338787387</v>
      </c>
      <c r="AJ33" s="64">
        <v>0</v>
      </c>
      <c r="AK33" s="64">
        <v>57999.9999999999</v>
      </c>
      <c r="AL33" s="64">
        <v>5905.84157508707</v>
      </c>
      <c r="AM33" s="64">
        <v>0</v>
      </c>
      <c r="AN33" s="64">
        <v>0</v>
      </c>
      <c r="AO33" s="64">
        <v>430000</v>
      </c>
      <c r="AP33" s="64">
        <v>0</v>
      </c>
      <c r="AQ33" s="64">
        <v>0</v>
      </c>
      <c r="AR33" s="64">
        <v>8969.2294246147</v>
      </c>
      <c r="AS33" s="64">
        <v>358470.463278212</v>
      </c>
      <c r="AT33" s="93">
        <f t="shared" si="0"/>
        <v>15047529.5615848</v>
      </c>
      <c r="AU33" s="94">
        <v>0</v>
      </c>
      <c r="AV33" s="94">
        <v>0</v>
      </c>
      <c r="AW33" s="93">
        <f t="shared" si="1"/>
        <v>0</v>
      </c>
      <c r="AX33" s="94">
        <v>0</v>
      </c>
      <c r="AY33" s="93">
        <f t="shared" si="2"/>
        <v>0</v>
      </c>
      <c r="AZ33" s="94">
        <v>86087566.7410318</v>
      </c>
      <c r="BA33" s="94">
        <v>0</v>
      </c>
      <c r="BB33" s="93">
        <f t="shared" si="3"/>
        <v>86087566.7410318</v>
      </c>
      <c r="BC33" s="94">
        <v>888532.3647082</v>
      </c>
      <c r="BD33" s="93">
        <f t="shared" si="4"/>
        <v>86976099.10574</v>
      </c>
      <c r="BE33" s="93">
        <v>102023628.667325</v>
      </c>
      <c r="BF33" s="25" t="b">
        <f t="shared" si="5"/>
        <v>1</v>
      </c>
      <c r="BG33" s="6"/>
      <c r="BH33" s="128"/>
    </row>
    <row r="34" customHeight="1" spans="1:60">
      <c r="A34" s="53"/>
      <c r="B34" s="50" t="s">
        <v>3122</v>
      </c>
      <c r="C34" s="51" t="s">
        <v>3121</v>
      </c>
      <c r="D34" s="54">
        <v>550567.071419858</v>
      </c>
      <c r="E34" s="64">
        <v>3335.53627830461</v>
      </c>
      <c r="F34" s="64">
        <v>10032.4586521021</v>
      </c>
      <c r="G34" s="64">
        <v>5495.26627510285</v>
      </c>
      <c r="H34" s="64">
        <v>110763.326938579</v>
      </c>
      <c r="I34" s="64">
        <v>1332207.85887212</v>
      </c>
      <c r="J34" s="64">
        <v>104005.751884472</v>
      </c>
      <c r="K34" s="64">
        <v>293351.442038534</v>
      </c>
      <c r="L34" s="64">
        <v>485844.643919443</v>
      </c>
      <c r="M34" s="64">
        <v>548989.52672013</v>
      </c>
      <c r="N34" s="64">
        <v>44642.596352118</v>
      </c>
      <c r="O34" s="64">
        <v>1005053.81958351</v>
      </c>
      <c r="P34" s="64">
        <v>650180.926976558</v>
      </c>
      <c r="Q34" s="64">
        <v>426364.55440118</v>
      </c>
      <c r="R34" s="64">
        <v>520830.847504686</v>
      </c>
      <c r="S34" s="64">
        <v>459972.679532003</v>
      </c>
      <c r="T34" s="64">
        <v>344926.562841488</v>
      </c>
      <c r="U34" s="64">
        <v>2446928.31097606</v>
      </c>
      <c r="V34" s="64">
        <v>734983.246196483</v>
      </c>
      <c r="W34" s="64">
        <v>3681165.11821478</v>
      </c>
      <c r="X34" s="64">
        <v>167598.198934684</v>
      </c>
      <c r="Y34" s="64">
        <v>20750.7666568426</v>
      </c>
      <c r="Z34" s="64">
        <v>5765.21126050709</v>
      </c>
      <c r="AA34" s="64">
        <v>27507.2763002057</v>
      </c>
      <c r="AB34" s="64">
        <v>40771.0472617537</v>
      </c>
      <c r="AC34" s="64">
        <v>12793.0012070903</v>
      </c>
      <c r="AD34" s="64">
        <v>3727932.39002992</v>
      </c>
      <c r="AE34" s="64">
        <v>125963.607697989</v>
      </c>
      <c r="AF34" s="64">
        <v>81463.3412702629</v>
      </c>
      <c r="AG34" s="64">
        <v>646850.496122428</v>
      </c>
      <c r="AH34" s="64">
        <v>216343.472691893</v>
      </c>
      <c r="AI34" s="64">
        <v>178123.712775948</v>
      </c>
      <c r="AJ34" s="64">
        <v>47484.0312165605</v>
      </c>
      <c r="AK34" s="64">
        <v>284419.005181241</v>
      </c>
      <c r="AL34" s="64">
        <v>82990.9233211116</v>
      </c>
      <c r="AM34" s="64">
        <v>35814.4910698353</v>
      </c>
      <c r="AN34" s="64">
        <v>24581.3523371841</v>
      </c>
      <c r="AO34" s="64">
        <v>306964.295636371</v>
      </c>
      <c r="AP34" s="64">
        <v>41555.7767841659</v>
      </c>
      <c r="AQ34" s="64">
        <v>874277.42687418</v>
      </c>
      <c r="AR34" s="64">
        <v>86802.6282413812</v>
      </c>
      <c r="AS34" s="64">
        <v>123493.870188078</v>
      </c>
      <c r="AT34" s="93">
        <f t="shared" si="0"/>
        <v>20919887.8686372</v>
      </c>
      <c r="AU34" s="94">
        <v>2342575.63496725</v>
      </c>
      <c r="AV34" s="94">
        <v>8406456.32919076</v>
      </c>
      <c r="AW34" s="93">
        <f t="shared" si="1"/>
        <v>10749031.964158</v>
      </c>
      <c r="AX34" s="94">
        <v>0</v>
      </c>
      <c r="AY34" s="93">
        <f t="shared" si="2"/>
        <v>10749031.964158</v>
      </c>
      <c r="AZ34" s="94">
        <v>1757017.49451187</v>
      </c>
      <c r="BA34" s="94">
        <v>302907.181637911</v>
      </c>
      <c r="BB34" s="93">
        <f t="shared" si="3"/>
        <v>2059924.67614978</v>
      </c>
      <c r="BC34" s="94">
        <v>11678072.9698643</v>
      </c>
      <c r="BD34" s="93">
        <f t="shared" si="4"/>
        <v>24487029.610172</v>
      </c>
      <c r="BE34" s="93">
        <v>45406917.4788092</v>
      </c>
      <c r="BF34" s="25" t="b">
        <f t="shared" si="5"/>
        <v>1</v>
      </c>
      <c r="BG34" s="6"/>
      <c r="BH34" s="128"/>
    </row>
    <row r="35" customHeight="1" spans="1:60">
      <c r="A35" s="53"/>
      <c r="B35" s="50" t="s">
        <v>3124</v>
      </c>
      <c r="C35" s="51" t="s">
        <v>3123</v>
      </c>
      <c r="D35" s="54">
        <v>633074.713648421</v>
      </c>
      <c r="E35" s="64">
        <v>15659.2230706402</v>
      </c>
      <c r="F35" s="64">
        <v>18782.4811014052</v>
      </c>
      <c r="G35" s="64">
        <v>10889.7151021519</v>
      </c>
      <c r="H35" s="64">
        <v>60690.0941226546</v>
      </c>
      <c r="I35" s="64">
        <v>995784.258803037</v>
      </c>
      <c r="J35" s="64">
        <v>27154.2404170419</v>
      </c>
      <c r="K35" s="64">
        <v>45888.3432365314</v>
      </c>
      <c r="L35" s="64">
        <v>200433.06939738</v>
      </c>
      <c r="M35" s="64">
        <v>167225.065577928</v>
      </c>
      <c r="N35" s="64">
        <v>13442.3469369094</v>
      </c>
      <c r="O35" s="64">
        <v>784171.738126131</v>
      </c>
      <c r="P35" s="64">
        <v>522996.209642257</v>
      </c>
      <c r="Q35" s="64">
        <v>332472.344658815</v>
      </c>
      <c r="R35" s="64">
        <v>183074.089300967</v>
      </c>
      <c r="S35" s="64">
        <v>173320.330721711</v>
      </c>
      <c r="T35" s="64">
        <v>147488.820946327</v>
      </c>
      <c r="U35" s="64">
        <v>1885317.4465207</v>
      </c>
      <c r="V35" s="64">
        <v>555005.948637502</v>
      </c>
      <c r="W35" s="64">
        <v>1855380.26648265</v>
      </c>
      <c r="X35" s="64">
        <v>115815.936306552</v>
      </c>
      <c r="Y35" s="64">
        <v>28074.9477192078</v>
      </c>
      <c r="Z35" s="64">
        <v>12632.9646482267</v>
      </c>
      <c r="AA35" s="64">
        <v>58127.1612462985</v>
      </c>
      <c r="AB35" s="64">
        <v>10323.1683659238</v>
      </c>
      <c r="AC35" s="64">
        <v>6646.54177329648</v>
      </c>
      <c r="AD35" s="64">
        <v>2860006.92514634</v>
      </c>
      <c r="AE35" s="64">
        <v>961663.95721002</v>
      </c>
      <c r="AF35" s="64">
        <v>5311968.85556066</v>
      </c>
      <c r="AG35" s="64">
        <v>377797.109565372</v>
      </c>
      <c r="AH35" s="64">
        <v>188433.724156021</v>
      </c>
      <c r="AI35" s="64">
        <v>175451.517823406</v>
      </c>
      <c r="AJ35" s="64">
        <v>15859.293806075</v>
      </c>
      <c r="AK35" s="64">
        <v>6253154.01330763</v>
      </c>
      <c r="AL35" s="64">
        <v>196358.667732592</v>
      </c>
      <c r="AM35" s="64">
        <v>146523.324973596</v>
      </c>
      <c r="AN35" s="64">
        <v>115502.369157826</v>
      </c>
      <c r="AO35" s="64">
        <v>291767.878826203</v>
      </c>
      <c r="AP35" s="64">
        <v>35045.6266661673</v>
      </c>
      <c r="AQ35" s="64">
        <v>158941.250212366</v>
      </c>
      <c r="AR35" s="64">
        <v>90842.5692873806</v>
      </c>
      <c r="AS35" s="64">
        <v>1377719.45417385</v>
      </c>
      <c r="AT35" s="93">
        <f t="shared" si="0"/>
        <v>27416908.0041162</v>
      </c>
      <c r="AU35" s="94">
        <v>865248.954188567</v>
      </c>
      <c r="AV35" s="94">
        <v>3238606.72514939</v>
      </c>
      <c r="AW35" s="93">
        <f t="shared" si="1"/>
        <v>4103855.67933796</v>
      </c>
      <c r="AX35" s="94">
        <v>248786.967493419</v>
      </c>
      <c r="AY35" s="93">
        <f t="shared" si="2"/>
        <v>4352642.64683138</v>
      </c>
      <c r="AZ35" s="94">
        <v>417577.842756273</v>
      </c>
      <c r="BA35" s="94">
        <v>34497.8716778938</v>
      </c>
      <c r="BB35" s="93">
        <f t="shared" si="3"/>
        <v>452075.714434167</v>
      </c>
      <c r="BC35" s="94">
        <v>2917852.2281179</v>
      </c>
      <c r="BD35" s="93">
        <f t="shared" si="4"/>
        <v>7722570.58938345</v>
      </c>
      <c r="BE35" s="93">
        <v>35139478.5934996</v>
      </c>
      <c r="BF35" s="25" t="b">
        <f t="shared" si="5"/>
        <v>1</v>
      </c>
      <c r="BG35" s="6"/>
      <c r="BH35" s="128"/>
    </row>
    <row r="36" customHeight="1" spans="1:60">
      <c r="A36" s="53"/>
      <c r="B36" s="50" t="s">
        <v>3126</v>
      </c>
      <c r="C36" s="51" t="s">
        <v>3125</v>
      </c>
      <c r="D36" s="54">
        <v>132382.731254461</v>
      </c>
      <c r="E36" s="64">
        <v>999.056539453171</v>
      </c>
      <c r="F36" s="64">
        <v>861.7278463549</v>
      </c>
      <c r="G36" s="64">
        <v>3782.42747748662</v>
      </c>
      <c r="H36" s="64">
        <v>34499.9756397967</v>
      </c>
      <c r="I36" s="64">
        <v>181776.938008987</v>
      </c>
      <c r="J36" s="64">
        <v>2226.85466861849</v>
      </c>
      <c r="K36" s="64">
        <v>57947.8351660131</v>
      </c>
      <c r="L36" s="64">
        <v>23074.0163554673</v>
      </c>
      <c r="M36" s="64">
        <v>17661.1864343751</v>
      </c>
      <c r="N36" s="64">
        <v>3124.39736595916</v>
      </c>
      <c r="O36" s="64">
        <v>98915.5600877466</v>
      </c>
      <c r="P36" s="64">
        <v>219569.885947946</v>
      </c>
      <c r="Q36" s="64">
        <v>9754.30310929799</v>
      </c>
      <c r="R36" s="64">
        <v>19473.2663907542</v>
      </c>
      <c r="S36" s="64">
        <v>38818.5088678788</v>
      </c>
      <c r="T36" s="64">
        <v>41727.9399021732</v>
      </c>
      <c r="U36" s="64">
        <v>78836.8934315303</v>
      </c>
      <c r="V36" s="64">
        <v>36684.9845308138</v>
      </c>
      <c r="W36" s="64">
        <v>58830.9761262915</v>
      </c>
      <c r="X36" s="64">
        <v>46283.8753459043</v>
      </c>
      <c r="Y36" s="64">
        <v>2769.93061078745</v>
      </c>
      <c r="Z36" s="64">
        <v>7432.71216535723</v>
      </c>
      <c r="AA36" s="64">
        <v>11009.3035117718</v>
      </c>
      <c r="AB36" s="64">
        <v>2072.31488151323</v>
      </c>
      <c r="AC36" s="64">
        <v>1467.99648059363</v>
      </c>
      <c r="AD36" s="64">
        <v>1598520.27058883</v>
      </c>
      <c r="AE36" s="64">
        <v>899308.49580935</v>
      </c>
      <c r="AF36" s="64">
        <v>559050.341926901</v>
      </c>
      <c r="AG36" s="64">
        <v>419605.689484813</v>
      </c>
      <c r="AH36" s="64">
        <v>146421.529420002</v>
      </c>
      <c r="AI36" s="64">
        <v>220767.494796615</v>
      </c>
      <c r="AJ36" s="64">
        <v>94008.3696467269</v>
      </c>
      <c r="AK36" s="64">
        <v>3118506.28165417</v>
      </c>
      <c r="AL36" s="64">
        <v>159829.804973886</v>
      </c>
      <c r="AM36" s="64">
        <v>214219.790001516</v>
      </c>
      <c r="AN36" s="64">
        <v>2731.42939356197</v>
      </c>
      <c r="AO36" s="64">
        <v>187045.963484958</v>
      </c>
      <c r="AP36" s="64">
        <v>95455.4360379803</v>
      </c>
      <c r="AQ36" s="64">
        <v>116486.061696788</v>
      </c>
      <c r="AR36" s="64">
        <v>118020.958188347</v>
      </c>
      <c r="AS36" s="64">
        <v>628336.027320629</v>
      </c>
      <c r="AT36" s="93">
        <f t="shared" si="0"/>
        <v>9710299.54257241</v>
      </c>
      <c r="AU36" s="94">
        <v>1457467.92146707</v>
      </c>
      <c r="AV36" s="94">
        <v>8901867.99108654</v>
      </c>
      <c r="AW36" s="93">
        <f t="shared" si="1"/>
        <v>10359335.9125536</v>
      </c>
      <c r="AX36" s="94">
        <v>0</v>
      </c>
      <c r="AY36" s="93">
        <f t="shared" si="2"/>
        <v>10359335.9125536</v>
      </c>
      <c r="AZ36" s="94">
        <v>0</v>
      </c>
      <c r="BA36" s="94">
        <v>0</v>
      </c>
      <c r="BB36" s="93">
        <f t="shared" si="3"/>
        <v>0</v>
      </c>
      <c r="BC36" s="94">
        <v>-438771.5670855</v>
      </c>
      <c r="BD36" s="93">
        <f t="shared" si="4"/>
        <v>9920564.3454681</v>
      </c>
      <c r="BE36" s="93">
        <v>19630863.8880405</v>
      </c>
      <c r="BF36" s="25" t="b">
        <f t="shared" si="5"/>
        <v>1</v>
      </c>
      <c r="BG36" s="6"/>
      <c r="BH36" s="128"/>
    </row>
    <row r="37" customHeight="1" spans="1:60">
      <c r="A37" s="53"/>
      <c r="B37" s="50" t="s">
        <v>3128</v>
      </c>
      <c r="C37" s="51" t="s">
        <v>3127</v>
      </c>
      <c r="D37" s="54">
        <v>4695.54229615691</v>
      </c>
      <c r="E37" s="64">
        <v>19.5169440936022</v>
      </c>
      <c r="F37" s="64">
        <v>3260.41094703423</v>
      </c>
      <c r="G37" s="64">
        <v>400.130498444939</v>
      </c>
      <c r="H37" s="64">
        <v>632.363370919732</v>
      </c>
      <c r="I37" s="64">
        <v>15366.6955835106</v>
      </c>
      <c r="J37" s="64">
        <v>249.953168781636</v>
      </c>
      <c r="K37" s="64">
        <v>1624.9060114602</v>
      </c>
      <c r="L37" s="64">
        <v>1684.65472213411</v>
      </c>
      <c r="M37" s="64">
        <v>4291.75413342116</v>
      </c>
      <c r="N37" s="64">
        <v>301.225273605172</v>
      </c>
      <c r="O37" s="64">
        <v>102788.119911136</v>
      </c>
      <c r="P37" s="64">
        <v>9592.15951571774</v>
      </c>
      <c r="Q37" s="64">
        <v>1403.52189753161</v>
      </c>
      <c r="R37" s="64">
        <v>2336.65849126132</v>
      </c>
      <c r="S37" s="64">
        <v>24674.6313983643</v>
      </c>
      <c r="T37" s="64">
        <v>10800.3316436378</v>
      </c>
      <c r="U37" s="64">
        <v>32997.709317548</v>
      </c>
      <c r="V37" s="64">
        <v>11761.0516043168</v>
      </c>
      <c r="W37" s="64">
        <v>16220.8034078912</v>
      </c>
      <c r="X37" s="64">
        <v>2530.56484516706</v>
      </c>
      <c r="Y37" s="64">
        <v>1574.3514283958</v>
      </c>
      <c r="Z37" s="64">
        <v>597.05281094799</v>
      </c>
      <c r="AA37" s="64">
        <v>22449.2036095284</v>
      </c>
      <c r="AB37" s="64">
        <v>4102.36339390559</v>
      </c>
      <c r="AC37" s="64">
        <v>3420.97685330618</v>
      </c>
      <c r="AD37" s="64">
        <v>35970.2411650555</v>
      </c>
      <c r="AE37" s="64">
        <v>256648.087659768</v>
      </c>
      <c r="AF37" s="64">
        <v>1406836.39432509</v>
      </c>
      <c r="AG37" s="64">
        <v>613319.073983378</v>
      </c>
      <c r="AH37" s="64">
        <v>12492902.2144526</v>
      </c>
      <c r="AI37" s="64">
        <v>699927.440357011</v>
      </c>
      <c r="AJ37" s="64">
        <v>130000</v>
      </c>
      <c r="AK37" s="64">
        <v>338032.82808857</v>
      </c>
      <c r="AL37" s="64">
        <v>32678.398765661</v>
      </c>
      <c r="AM37" s="64">
        <v>691037.014943817</v>
      </c>
      <c r="AN37" s="64">
        <v>159319.658684388</v>
      </c>
      <c r="AO37" s="64">
        <v>305406.847614316</v>
      </c>
      <c r="AP37" s="64">
        <v>138816.72958429</v>
      </c>
      <c r="AQ37" s="64">
        <v>125148.552162156</v>
      </c>
      <c r="AR37" s="64">
        <v>425548.350197725</v>
      </c>
      <c r="AS37" s="64">
        <v>512678.615646936</v>
      </c>
      <c r="AT37" s="93">
        <f t="shared" si="0"/>
        <v>18644047.100709</v>
      </c>
      <c r="AU37" s="94">
        <v>535740.950922955</v>
      </c>
      <c r="AV37" s="94">
        <v>1968569.31417103</v>
      </c>
      <c r="AW37" s="93">
        <f t="shared" si="1"/>
        <v>2504310.26509399</v>
      </c>
      <c r="AX37" s="94">
        <v>0</v>
      </c>
      <c r="AY37" s="93">
        <f t="shared" si="2"/>
        <v>2504310.26509399</v>
      </c>
      <c r="AZ37" s="94">
        <v>16352408.0379139</v>
      </c>
      <c r="BA37" s="94">
        <v>0</v>
      </c>
      <c r="BB37" s="93">
        <f t="shared" si="3"/>
        <v>16352408.0379139</v>
      </c>
      <c r="BC37" s="94">
        <v>35719.016944699</v>
      </c>
      <c r="BD37" s="93">
        <f t="shared" si="4"/>
        <v>18892437.3199526</v>
      </c>
      <c r="BE37" s="93">
        <v>37536484.4206616</v>
      </c>
      <c r="BF37" s="25" t="b">
        <f t="shared" si="5"/>
        <v>1</v>
      </c>
      <c r="BG37" s="6"/>
      <c r="BH37" s="128"/>
    </row>
    <row r="38" customHeight="1" spans="1:60">
      <c r="A38" s="53"/>
      <c r="B38" s="50" t="s">
        <v>3130</v>
      </c>
      <c r="C38" s="51" t="s">
        <v>3129</v>
      </c>
      <c r="D38" s="54">
        <v>28750.3808390069</v>
      </c>
      <c r="E38" s="64">
        <v>1559.36285394583</v>
      </c>
      <c r="F38" s="64">
        <v>26925.650243919</v>
      </c>
      <c r="G38" s="64">
        <v>1559.99117923924</v>
      </c>
      <c r="H38" s="64">
        <v>111998.246131982</v>
      </c>
      <c r="I38" s="64">
        <v>75083.8758838093</v>
      </c>
      <c r="J38" s="64">
        <v>11700.6888921669</v>
      </c>
      <c r="K38" s="64">
        <v>13064.5922880332</v>
      </c>
      <c r="L38" s="64">
        <v>141666.208249567</v>
      </c>
      <c r="M38" s="64">
        <v>135713.769319509</v>
      </c>
      <c r="N38" s="64">
        <v>4720.42308378302</v>
      </c>
      <c r="O38" s="64">
        <v>655059.698927065</v>
      </c>
      <c r="P38" s="64">
        <v>257280.86607797</v>
      </c>
      <c r="Q38" s="64">
        <v>781709.435613295</v>
      </c>
      <c r="R38" s="64">
        <v>202225.527367875</v>
      </c>
      <c r="S38" s="64">
        <v>648864.143126744</v>
      </c>
      <c r="T38" s="64">
        <v>287962.417204091</v>
      </c>
      <c r="U38" s="64">
        <v>57894.5598264488</v>
      </c>
      <c r="V38" s="64">
        <v>103806.227739011</v>
      </c>
      <c r="W38" s="64">
        <v>288043.949021829</v>
      </c>
      <c r="X38" s="64">
        <v>1439.9533209668</v>
      </c>
      <c r="Y38" s="64">
        <v>16316.1029042582</v>
      </c>
      <c r="Z38" s="64">
        <v>1689.07493576367</v>
      </c>
      <c r="AA38" s="64">
        <v>203289.033950464</v>
      </c>
      <c r="AB38" s="64">
        <v>7196.11093221006</v>
      </c>
      <c r="AC38" s="64">
        <v>70977.0307784287</v>
      </c>
      <c r="AD38" s="64">
        <v>986939.089856345</v>
      </c>
      <c r="AE38" s="64">
        <v>627505.111565984</v>
      </c>
      <c r="AF38" s="64">
        <v>6927588.40033459</v>
      </c>
      <c r="AG38" s="64">
        <v>74644.8267434793</v>
      </c>
      <c r="AH38" s="64">
        <v>293029.989746614</v>
      </c>
      <c r="AI38" s="64">
        <v>1881628.97321521</v>
      </c>
      <c r="AJ38" s="64">
        <v>105920.601106729</v>
      </c>
      <c r="AK38" s="64">
        <v>215312.354509929</v>
      </c>
      <c r="AL38" s="64">
        <v>31920.4878071852</v>
      </c>
      <c r="AM38" s="64">
        <v>1451738.14224575</v>
      </c>
      <c r="AN38" s="64">
        <v>896739.1277459</v>
      </c>
      <c r="AO38" s="64">
        <v>488710.88283561</v>
      </c>
      <c r="AP38" s="64">
        <v>288122.80147558</v>
      </c>
      <c r="AQ38" s="64">
        <v>42390.1472903065</v>
      </c>
      <c r="AR38" s="64">
        <v>724581.77400924</v>
      </c>
      <c r="AS38" s="64">
        <v>236158.997402208</v>
      </c>
      <c r="AT38" s="93">
        <f t="shared" si="0"/>
        <v>19409429.028582</v>
      </c>
      <c r="AU38" s="94">
        <v>1177323.0911988</v>
      </c>
      <c r="AV38" s="94">
        <v>9358670.00680248</v>
      </c>
      <c r="AW38" s="93">
        <f t="shared" si="1"/>
        <v>10535993.0980013</v>
      </c>
      <c r="AX38" s="94">
        <v>2276.59729211641</v>
      </c>
      <c r="AY38" s="93">
        <f t="shared" si="2"/>
        <v>10538269.6952934</v>
      </c>
      <c r="AZ38" s="94">
        <v>0</v>
      </c>
      <c r="BA38" s="94">
        <v>0</v>
      </c>
      <c r="BB38" s="93">
        <f t="shared" si="3"/>
        <v>0</v>
      </c>
      <c r="BC38" s="94">
        <v>-3226298.72387558</v>
      </c>
      <c r="BD38" s="93">
        <f t="shared" si="4"/>
        <v>7311970.97141782</v>
      </c>
      <c r="BE38" s="93">
        <v>26721399.9999998</v>
      </c>
      <c r="BF38" s="25" t="b">
        <f t="shared" si="5"/>
        <v>1</v>
      </c>
      <c r="BG38" s="6"/>
      <c r="BH38" s="128"/>
    </row>
    <row r="39" customHeight="1" spans="1:60">
      <c r="A39" s="53"/>
      <c r="B39" s="50" t="s">
        <v>2417</v>
      </c>
      <c r="C39" s="51" t="s">
        <v>3131</v>
      </c>
      <c r="D39" s="54">
        <v>5898.93956261299</v>
      </c>
      <c r="E39" s="64">
        <v>81.4620654154618</v>
      </c>
      <c r="F39" s="64">
        <v>1513.57817824536</v>
      </c>
      <c r="G39" s="64">
        <v>0</v>
      </c>
      <c r="H39" s="64">
        <v>353.241148857737</v>
      </c>
      <c r="I39" s="64">
        <v>30168.5424965173</v>
      </c>
      <c r="J39" s="64">
        <v>515.960034620025</v>
      </c>
      <c r="K39" s="64">
        <v>6162.66353221906</v>
      </c>
      <c r="L39" s="64">
        <v>26591.3624155005</v>
      </c>
      <c r="M39" s="64">
        <v>141162.574494889</v>
      </c>
      <c r="N39" s="64">
        <v>4560.29209315354</v>
      </c>
      <c r="O39" s="64">
        <v>21099.1688660556</v>
      </c>
      <c r="P39" s="64">
        <v>25495.6138022639</v>
      </c>
      <c r="Q39" s="64">
        <v>5138.25017767576</v>
      </c>
      <c r="R39" s="64">
        <v>7379.14811243648</v>
      </c>
      <c r="S39" s="64">
        <v>66935.6850133093</v>
      </c>
      <c r="T39" s="64">
        <v>8458.29183878375</v>
      </c>
      <c r="U39" s="64">
        <v>113531.676762773</v>
      </c>
      <c r="V39" s="64">
        <v>22273.3277762686</v>
      </c>
      <c r="W39" s="64">
        <v>98334.4370596559</v>
      </c>
      <c r="X39" s="64">
        <v>9892.21125065831</v>
      </c>
      <c r="Y39" s="64">
        <v>1259.49484273028</v>
      </c>
      <c r="Z39" s="64">
        <v>5408.48293777197</v>
      </c>
      <c r="AA39" s="64">
        <v>36354.7499491069</v>
      </c>
      <c r="AB39" s="64">
        <v>2335.52815079658</v>
      </c>
      <c r="AC39" s="64">
        <v>23843.9828909938</v>
      </c>
      <c r="AD39" s="64">
        <v>179071.401063814</v>
      </c>
      <c r="AE39" s="64">
        <v>1461698.36191385</v>
      </c>
      <c r="AF39" s="64">
        <v>332939.266407178</v>
      </c>
      <c r="AG39" s="64">
        <v>589302.943733177</v>
      </c>
      <c r="AH39" s="64">
        <v>295636.987252392</v>
      </c>
      <c r="AI39" s="64">
        <v>234108.035603656</v>
      </c>
      <c r="AJ39" s="64">
        <v>32365.5707972514</v>
      </c>
      <c r="AK39" s="64">
        <v>50532.383432473</v>
      </c>
      <c r="AL39" s="64">
        <v>49114.2901037985</v>
      </c>
      <c r="AM39" s="64">
        <v>34453.4065720723</v>
      </c>
      <c r="AN39" s="64">
        <v>19385.1700155621</v>
      </c>
      <c r="AO39" s="64">
        <v>691515.928232483</v>
      </c>
      <c r="AP39" s="64">
        <v>548066.259297374</v>
      </c>
      <c r="AQ39" s="64">
        <v>195596.201977324</v>
      </c>
      <c r="AR39" s="64">
        <v>89558.9812007324</v>
      </c>
      <c r="AS39" s="64">
        <v>185524.429668554</v>
      </c>
      <c r="AT39" s="93">
        <f t="shared" si="0"/>
        <v>5653618.282725</v>
      </c>
      <c r="AU39" s="94">
        <v>1628514.8640251</v>
      </c>
      <c r="AV39" s="94">
        <v>11224076.7547814</v>
      </c>
      <c r="AW39" s="93">
        <f t="shared" si="1"/>
        <v>12852591.6188065</v>
      </c>
      <c r="AX39" s="94">
        <v>0</v>
      </c>
      <c r="AY39" s="93">
        <f t="shared" si="2"/>
        <v>12852591.6188065</v>
      </c>
      <c r="AZ39" s="94">
        <v>1058019.63994549</v>
      </c>
      <c r="BA39" s="94">
        <v>0</v>
      </c>
      <c r="BB39" s="93">
        <f t="shared" si="3"/>
        <v>1058019.63994549</v>
      </c>
      <c r="BC39" s="94">
        <v>3581571.3226597</v>
      </c>
      <c r="BD39" s="93">
        <f t="shared" si="4"/>
        <v>17492182.5814117</v>
      </c>
      <c r="BE39" s="93">
        <v>23145800.8641367</v>
      </c>
      <c r="BF39" s="25" t="b">
        <f t="shared" si="5"/>
        <v>1</v>
      </c>
      <c r="BG39" s="6"/>
      <c r="BH39" s="128"/>
    </row>
    <row r="40" customHeight="1" spans="1:60">
      <c r="A40" s="53"/>
      <c r="B40" s="50" t="s">
        <v>3133</v>
      </c>
      <c r="C40" s="51" t="s">
        <v>3132</v>
      </c>
      <c r="D40" s="54">
        <v>302000.686573257</v>
      </c>
      <c r="E40" s="64">
        <v>1348.50055577607</v>
      </c>
      <c r="F40" s="64">
        <v>5401.26845843571</v>
      </c>
      <c r="G40" s="64">
        <v>337.403678362509</v>
      </c>
      <c r="H40" s="64">
        <v>1202.80407738929</v>
      </c>
      <c r="I40" s="64">
        <v>1079000.90085995</v>
      </c>
      <c r="J40" s="64">
        <v>31585.4500040772</v>
      </c>
      <c r="K40" s="64">
        <v>18240.4574742405</v>
      </c>
      <c r="L40" s="64">
        <v>31199.0753035768</v>
      </c>
      <c r="M40" s="64">
        <v>35393.4136734427</v>
      </c>
      <c r="N40" s="64">
        <v>5234.65923024307</v>
      </c>
      <c r="O40" s="64">
        <v>182297.855653938</v>
      </c>
      <c r="P40" s="64">
        <v>57417.3837687063</v>
      </c>
      <c r="Q40" s="64">
        <v>34535.0473567741</v>
      </c>
      <c r="R40" s="64">
        <v>11111.1850172904</v>
      </c>
      <c r="S40" s="64">
        <v>48090.5077973813</v>
      </c>
      <c r="T40" s="64">
        <v>118208.545594229</v>
      </c>
      <c r="U40" s="64">
        <v>404207.849094396</v>
      </c>
      <c r="V40" s="64">
        <v>62493.4830528662</v>
      </c>
      <c r="W40" s="64">
        <v>387250.242517498</v>
      </c>
      <c r="X40" s="64">
        <v>24884.2846587185</v>
      </c>
      <c r="Y40" s="64">
        <v>7206.99895558566</v>
      </c>
      <c r="Z40" s="64">
        <v>7983.61228108703</v>
      </c>
      <c r="AA40" s="64">
        <v>140594.242060035</v>
      </c>
      <c r="AB40" s="64">
        <v>17298.8933353872</v>
      </c>
      <c r="AC40" s="64">
        <v>27803.9435066796</v>
      </c>
      <c r="AD40" s="64">
        <v>3929760.92280837</v>
      </c>
      <c r="AE40" s="64">
        <v>5201103.02140418</v>
      </c>
      <c r="AF40" s="64">
        <v>541619.893119523</v>
      </c>
      <c r="AG40" s="64">
        <v>268458.247833681</v>
      </c>
      <c r="AH40" s="64">
        <v>2368327.20542168</v>
      </c>
      <c r="AI40" s="64">
        <v>291822.091140657</v>
      </c>
      <c r="AJ40" s="64">
        <v>4507793.28052091</v>
      </c>
      <c r="AK40" s="64">
        <v>5857560.926915</v>
      </c>
      <c r="AL40" s="64">
        <v>71650.8778526671</v>
      </c>
      <c r="AM40" s="64">
        <v>917395.305640592</v>
      </c>
      <c r="AN40" s="64">
        <v>1433000.30405141</v>
      </c>
      <c r="AO40" s="64">
        <v>1258729.57708005</v>
      </c>
      <c r="AP40" s="64">
        <v>842768.767226645</v>
      </c>
      <c r="AQ40" s="64">
        <v>620960.126563467</v>
      </c>
      <c r="AR40" s="64">
        <v>757772.262798884</v>
      </c>
      <c r="AS40" s="64">
        <v>381076.236597648</v>
      </c>
      <c r="AT40" s="93">
        <f t="shared" si="0"/>
        <v>32292127.7415147</v>
      </c>
      <c r="AU40" s="94">
        <v>169898.938751253</v>
      </c>
      <c r="AV40" s="94">
        <v>843703.283285455</v>
      </c>
      <c r="AW40" s="93">
        <f t="shared" si="1"/>
        <v>1013602.22203671</v>
      </c>
      <c r="AX40" s="94">
        <v>28494.9908559888</v>
      </c>
      <c r="AY40" s="93">
        <f t="shared" si="2"/>
        <v>1042097.2128927</v>
      </c>
      <c r="AZ40" s="94">
        <v>0</v>
      </c>
      <c r="BA40" s="94">
        <v>0</v>
      </c>
      <c r="BB40" s="93">
        <f t="shared" si="3"/>
        <v>0</v>
      </c>
      <c r="BC40" s="94">
        <v>649455.966427</v>
      </c>
      <c r="BD40" s="93">
        <f t="shared" si="4"/>
        <v>1691553.1793197</v>
      </c>
      <c r="BE40" s="93">
        <v>33983680.9208344</v>
      </c>
      <c r="BF40" s="25" t="b">
        <f t="shared" si="5"/>
        <v>1</v>
      </c>
      <c r="BG40" s="6"/>
      <c r="BH40" s="128"/>
    </row>
    <row r="41" customHeight="1" spans="1:60">
      <c r="A41" s="53"/>
      <c r="B41" s="50" t="s">
        <v>2549</v>
      </c>
      <c r="C41" s="51" t="s">
        <v>3134</v>
      </c>
      <c r="D41" s="5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  <c r="Q41" s="64">
        <v>0</v>
      </c>
      <c r="R41" s="64">
        <v>0</v>
      </c>
      <c r="S41" s="64">
        <v>0</v>
      </c>
      <c r="T41" s="64">
        <v>0</v>
      </c>
      <c r="U41" s="64">
        <v>0</v>
      </c>
      <c r="V41" s="64">
        <v>0</v>
      </c>
      <c r="W41" s="64">
        <v>0</v>
      </c>
      <c r="X41" s="64">
        <v>0</v>
      </c>
      <c r="Y41" s="64">
        <v>0</v>
      </c>
      <c r="Z41" s="64">
        <v>0</v>
      </c>
      <c r="AA41" s="64">
        <v>0</v>
      </c>
      <c r="AB41" s="64">
        <v>0</v>
      </c>
      <c r="AC41" s="64">
        <v>0</v>
      </c>
      <c r="AD41" s="64">
        <v>0</v>
      </c>
      <c r="AE41" s="64">
        <v>0</v>
      </c>
      <c r="AF41" s="64">
        <v>0</v>
      </c>
      <c r="AG41" s="64">
        <v>0</v>
      </c>
      <c r="AH41" s="64">
        <v>0</v>
      </c>
      <c r="AI41" s="64">
        <v>0</v>
      </c>
      <c r="AJ41" s="64">
        <v>0</v>
      </c>
      <c r="AK41" s="64">
        <v>0</v>
      </c>
      <c r="AL41" s="64">
        <v>2977.79090656459</v>
      </c>
      <c r="AM41" s="64">
        <v>0</v>
      </c>
      <c r="AN41" s="64">
        <v>0</v>
      </c>
      <c r="AO41" s="64">
        <v>0</v>
      </c>
      <c r="AP41" s="64">
        <v>0</v>
      </c>
      <c r="AQ41" s="64">
        <v>0</v>
      </c>
      <c r="AR41" s="64">
        <v>0</v>
      </c>
      <c r="AS41" s="64">
        <v>0</v>
      </c>
      <c r="AT41" s="93">
        <f t="shared" si="0"/>
        <v>2977.79090656459</v>
      </c>
      <c r="AU41" s="94">
        <v>0</v>
      </c>
      <c r="AV41" s="94">
        <v>0</v>
      </c>
      <c r="AW41" s="93">
        <f t="shared" si="1"/>
        <v>0</v>
      </c>
      <c r="AX41" s="94">
        <v>376272.023052456</v>
      </c>
      <c r="AY41" s="93">
        <f t="shared" si="2"/>
        <v>376272.023052456</v>
      </c>
      <c r="AZ41" s="94">
        <v>5298860.38603762</v>
      </c>
      <c r="BA41" s="94">
        <v>0</v>
      </c>
      <c r="BB41" s="93">
        <f t="shared" si="3"/>
        <v>5298860.38603762</v>
      </c>
      <c r="BC41" s="94">
        <v>-19314.895617041</v>
      </c>
      <c r="BD41" s="93">
        <f t="shared" si="4"/>
        <v>5655817.51347303</v>
      </c>
      <c r="BE41" s="93">
        <v>5658795.30437959</v>
      </c>
      <c r="BF41" s="25" t="b">
        <f t="shared" si="5"/>
        <v>1</v>
      </c>
      <c r="BG41" s="6"/>
      <c r="BH41" s="128"/>
    </row>
    <row r="42" customHeight="1" spans="1:60">
      <c r="A42" s="53"/>
      <c r="B42" s="50" t="s">
        <v>3136</v>
      </c>
      <c r="C42" s="51" t="s">
        <v>3135</v>
      </c>
      <c r="D42" s="54">
        <v>37450.7014775386</v>
      </c>
      <c r="E42" s="64">
        <v>2.57158903372395</v>
      </c>
      <c r="F42" s="64">
        <v>1813.77316869543</v>
      </c>
      <c r="G42" s="64">
        <v>408.181841788192</v>
      </c>
      <c r="H42" s="64">
        <v>4005.9313215121</v>
      </c>
      <c r="I42" s="64">
        <v>35431.8052611933</v>
      </c>
      <c r="J42" s="64">
        <v>600.271329974463</v>
      </c>
      <c r="K42" s="64">
        <v>6501.49216657374</v>
      </c>
      <c r="L42" s="64">
        <v>215336.868903543</v>
      </c>
      <c r="M42" s="64">
        <v>66796.1330209606</v>
      </c>
      <c r="N42" s="64">
        <v>4811.48441216608</v>
      </c>
      <c r="O42" s="64">
        <v>161182.51046889</v>
      </c>
      <c r="P42" s="64">
        <v>497745.23624388</v>
      </c>
      <c r="Q42" s="64">
        <v>56199.1146560794</v>
      </c>
      <c r="R42" s="64">
        <v>14424.6239007763</v>
      </c>
      <c r="S42" s="64">
        <v>74048.3520270888</v>
      </c>
      <c r="T42" s="64">
        <v>125017.820471483</v>
      </c>
      <c r="U42" s="64">
        <v>322531.250145801</v>
      </c>
      <c r="V42" s="64">
        <v>205289.807612823</v>
      </c>
      <c r="W42" s="64">
        <v>221470.670818316</v>
      </c>
      <c r="X42" s="64">
        <v>19110.4405985197</v>
      </c>
      <c r="Y42" s="64">
        <v>281.279245714246</v>
      </c>
      <c r="Z42" s="64">
        <v>194.095562324708</v>
      </c>
      <c r="AA42" s="64">
        <v>18173.4392301125</v>
      </c>
      <c r="AB42" s="64">
        <v>5696.09252289249</v>
      </c>
      <c r="AC42" s="64">
        <v>7516.15290448064</v>
      </c>
      <c r="AD42" s="64">
        <v>2118005.57321352</v>
      </c>
      <c r="AE42" s="64">
        <v>289318.520340121</v>
      </c>
      <c r="AF42" s="64">
        <v>757030.92151038</v>
      </c>
      <c r="AG42" s="64">
        <v>482833.962489839</v>
      </c>
      <c r="AH42" s="64">
        <v>3517265.76504827</v>
      </c>
      <c r="AI42" s="64">
        <v>97017.3008732057</v>
      </c>
      <c r="AJ42" s="64">
        <v>21450</v>
      </c>
      <c r="AK42" s="64">
        <v>78432.2359634626</v>
      </c>
      <c r="AL42" s="64">
        <v>246723.570969937</v>
      </c>
      <c r="AM42" s="64">
        <v>1485134.57611088</v>
      </c>
      <c r="AN42" s="64">
        <v>64214.1934532551</v>
      </c>
      <c r="AO42" s="64">
        <v>54124.7155693182</v>
      </c>
      <c r="AP42" s="64">
        <v>353542.814425893</v>
      </c>
      <c r="AQ42" s="64">
        <v>118394.984750611</v>
      </c>
      <c r="AR42" s="64">
        <v>68377.5077986575</v>
      </c>
      <c r="AS42" s="64">
        <v>10587.8518043779</v>
      </c>
      <c r="AT42" s="93">
        <f t="shared" si="0"/>
        <v>11864494.5952239</v>
      </c>
      <c r="AU42" s="94">
        <v>32400</v>
      </c>
      <c r="AV42" s="94">
        <v>148870</v>
      </c>
      <c r="AW42" s="93">
        <f t="shared" si="1"/>
        <v>181270</v>
      </c>
      <c r="AX42" s="94">
        <v>645441.272969532</v>
      </c>
      <c r="AY42" s="93">
        <f t="shared" si="2"/>
        <v>826711.272969532</v>
      </c>
      <c r="AZ42" s="94">
        <v>857238.015641534</v>
      </c>
      <c r="BA42" s="94">
        <v>0</v>
      </c>
      <c r="BB42" s="93">
        <f t="shared" si="3"/>
        <v>857238.015641534</v>
      </c>
      <c r="BC42" s="94">
        <v>673764.080969891</v>
      </c>
      <c r="BD42" s="93">
        <f t="shared" si="4"/>
        <v>2357713.36958096</v>
      </c>
      <c r="BE42" s="93">
        <v>14222207.9648049</v>
      </c>
      <c r="BF42" s="25" t="b">
        <f t="shared" si="5"/>
        <v>1</v>
      </c>
      <c r="BG42" s="6"/>
      <c r="BH42" s="128"/>
    </row>
    <row r="43" customHeight="1" spans="1:60">
      <c r="A43" s="53"/>
      <c r="B43" s="50" t="s">
        <v>3138</v>
      </c>
      <c r="C43" s="51" t="s">
        <v>3137</v>
      </c>
      <c r="D43" s="54">
        <v>55009.7641855738</v>
      </c>
      <c r="E43" s="64">
        <v>24.4071737817578</v>
      </c>
      <c r="F43" s="64">
        <v>112.08725484968</v>
      </c>
      <c r="G43" s="64">
        <v>201.524565711754</v>
      </c>
      <c r="H43" s="64">
        <v>12680.6629962734</v>
      </c>
      <c r="I43" s="64">
        <v>11045.0634298159</v>
      </c>
      <c r="J43" s="64">
        <v>46.4722143243747</v>
      </c>
      <c r="K43" s="64">
        <v>950.552084127127</v>
      </c>
      <c r="L43" s="64">
        <v>580.558725025585</v>
      </c>
      <c r="M43" s="64">
        <v>309.574761849855</v>
      </c>
      <c r="N43" s="64">
        <v>156.616577773975</v>
      </c>
      <c r="O43" s="64">
        <v>4632.10553751634</v>
      </c>
      <c r="P43" s="64">
        <v>4297.66916926203</v>
      </c>
      <c r="Q43" s="64">
        <v>297727.172677807</v>
      </c>
      <c r="R43" s="64">
        <v>40683.5853318479</v>
      </c>
      <c r="S43" s="64">
        <v>1306.77226355361</v>
      </c>
      <c r="T43" s="64">
        <v>940.805867823994</v>
      </c>
      <c r="U43" s="64">
        <v>4411.56573406693</v>
      </c>
      <c r="V43" s="64">
        <v>850.525567924184</v>
      </c>
      <c r="W43" s="64">
        <v>1184.91878002987</v>
      </c>
      <c r="X43" s="64">
        <v>821.893826068593</v>
      </c>
      <c r="Y43" s="64">
        <v>240.384985317749</v>
      </c>
      <c r="Z43" s="64">
        <v>137.019758871352</v>
      </c>
      <c r="AA43" s="64">
        <v>6597.29944433414</v>
      </c>
      <c r="AB43" s="64">
        <v>2068.51656713928</v>
      </c>
      <c r="AC43" s="64">
        <v>10092.927055303</v>
      </c>
      <c r="AD43" s="64">
        <v>542961.024584085</v>
      </c>
      <c r="AE43" s="64">
        <v>2510.13267073009</v>
      </c>
      <c r="AF43" s="64">
        <v>201192.574890974</v>
      </c>
      <c r="AG43" s="64">
        <v>908.153320941825</v>
      </c>
      <c r="AH43" s="64">
        <v>422118.509581225</v>
      </c>
      <c r="AI43" s="64">
        <v>103141.020913323</v>
      </c>
      <c r="AJ43" s="64">
        <v>2396.24056538053</v>
      </c>
      <c r="AK43" s="64">
        <v>204108.677401263</v>
      </c>
      <c r="AL43" s="64">
        <v>29658.8301443767</v>
      </c>
      <c r="AM43" s="64">
        <v>469428.9578224</v>
      </c>
      <c r="AN43" s="64">
        <v>326857.583994368</v>
      </c>
      <c r="AO43" s="64">
        <v>139273.562294762</v>
      </c>
      <c r="AP43" s="64">
        <v>621.518038986202</v>
      </c>
      <c r="AQ43" s="64">
        <v>22309.6211010402</v>
      </c>
      <c r="AR43" s="64">
        <v>1349.73113367036</v>
      </c>
      <c r="AS43" s="64">
        <v>19497.7668691621</v>
      </c>
      <c r="AT43" s="93">
        <f t="shared" si="0"/>
        <v>2945444.35186266</v>
      </c>
      <c r="AU43" s="94">
        <v>9227.23755096595</v>
      </c>
      <c r="AV43" s="94">
        <v>246182.682222107</v>
      </c>
      <c r="AW43" s="93">
        <f t="shared" si="1"/>
        <v>255409.919773073</v>
      </c>
      <c r="AX43" s="94">
        <v>4026244.26462171</v>
      </c>
      <c r="AY43" s="93">
        <f t="shared" si="2"/>
        <v>4281654.18439478</v>
      </c>
      <c r="AZ43" s="94">
        <v>0</v>
      </c>
      <c r="BA43" s="94">
        <v>0</v>
      </c>
      <c r="BB43" s="93">
        <f t="shared" si="3"/>
        <v>0</v>
      </c>
      <c r="BC43" s="94">
        <v>-130995.97696498</v>
      </c>
      <c r="BD43" s="93">
        <f t="shared" si="4"/>
        <v>4150658.2074298</v>
      </c>
      <c r="BE43" s="93">
        <v>7096102.55929246</v>
      </c>
      <c r="BF43" s="25" t="b">
        <f t="shared" si="5"/>
        <v>1</v>
      </c>
      <c r="BG43" s="6"/>
      <c r="BH43" s="128"/>
    </row>
    <row r="44" customHeight="1" spans="1:60">
      <c r="A44" s="53"/>
      <c r="B44" s="50" t="s">
        <v>3140</v>
      </c>
      <c r="C44" s="51" t="s">
        <v>3139</v>
      </c>
      <c r="D44" s="54">
        <v>0</v>
      </c>
      <c r="E44" s="64">
        <v>111.588861657532</v>
      </c>
      <c r="F44" s="64">
        <v>5446.63297235609</v>
      </c>
      <c r="G44" s="64">
        <v>517.549516338997</v>
      </c>
      <c r="H44" s="64">
        <v>26959.1960130627</v>
      </c>
      <c r="I44" s="64">
        <v>378721.135566705</v>
      </c>
      <c r="J44" s="64">
        <v>1376.07651921477</v>
      </c>
      <c r="K44" s="64">
        <v>2468.13649211844</v>
      </c>
      <c r="L44" s="64">
        <v>2541.73631017805</v>
      </c>
      <c r="M44" s="64">
        <v>10402.8586451733</v>
      </c>
      <c r="N44" s="64">
        <v>4902.66389147484</v>
      </c>
      <c r="O44" s="64">
        <v>502405.369562019</v>
      </c>
      <c r="P44" s="64">
        <v>302059.116195903</v>
      </c>
      <c r="Q44" s="64">
        <v>240281.93501108</v>
      </c>
      <c r="R44" s="64">
        <v>15714.0814428277</v>
      </c>
      <c r="S44" s="64">
        <v>124434.493529951</v>
      </c>
      <c r="T44" s="64">
        <v>9819.63191957243</v>
      </c>
      <c r="U44" s="64">
        <v>332193.400770493</v>
      </c>
      <c r="V44" s="64">
        <v>271601.060541248</v>
      </c>
      <c r="W44" s="64">
        <v>629067.753900748</v>
      </c>
      <c r="X44" s="64">
        <v>14143.2908723037</v>
      </c>
      <c r="Y44" s="64">
        <v>973.355265385898</v>
      </c>
      <c r="Z44" s="64">
        <v>81487.8316427242</v>
      </c>
      <c r="AA44" s="64">
        <v>37464.5371314711</v>
      </c>
      <c r="AB44" s="64">
        <v>8379.83500982516</v>
      </c>
      <c r="AC44" s="64">
        <v>20432.6663433307</v>
      </c>
      <c r="AD44" s="64">
        <v>2414285.32453542</v>
      </c>
      <c r="AE44" s="64">
        <v>585338.410905504</v>
      </c>
      <c r="AF44" s="64">
        <v>2019716.90866636</v>
      </c>
      <c r="AG44" s="64">
        <v>530896.979641892</v>
      </c>
      <c r="AH44" s="64">
        <v>507365.756437523</v>
      </c>
      <c r="AI44" s="64">
        <v>325294.969678246</v>
      </c>
      <c r="AJ44" s="64">
        <v>0</v>
      </c>
      <c r="AK44" s="64">
        <v>320000</v>
      </c>
      <c r="AL44" s="64">
        <v>56091.3503092586</v>
      </c>
      <c r="AM44" s="64">
        <v>158005.651173186</v>
      </c>
      <c r="AN44" s="64">
        <v>127894.322646098</v>
      </c>
      <c r="AO44" s="64">
        <v>693833.640631423</v>
      </c>
      <c r="AP44" s="64">
        <v>100000</v>
      </c>
      <c r="AQ44" s="64">
        <v>12948.435586156</v>
      </c>
      <c r="AR44" s="64">
        <v>28136.039349842</v>
      </c>
      <c r="AS44" s="64">
        <v>1558339.40038992</v>
      </c>
      <c r="AT44" s="93">
        <f t="shared" si="0"/>
        <v>12462053.123878</v>
      </c>
      <c r="AU44" s="94">
        <v>370321.204114745</v>
      </c>
      <c r="AV44" s="94">
        <v>2380932.6853752</v>
      </c>
      <c r="AW44" s="93">
        <f t="shared" si="1"/>
        <v>2751253.88948995</v>
      </c>
      <c r="AX44" s="94">
        <v>0</v>
      </c>
      <c r="AY44" s="93">
        <f t="shared" si="2"/>
        <v>2751253.88948995</v>
      </c>
      <c r="AZ44" s="94">
        <v>0</v>
      </c>
      <c r="BA44" s="94">
        <v>0</v>
      </c>
      <c r="BB44" s="93">
        <f t="shared" si="3"/>
        <v>0</v>
      </c>
      <c r="BC44" s="94">
        <v>1719210.77958609</v>
      </c>
      <c r="BD44" s="93">
        <f t="shared" si="4"/>
        <v>4470464.66907604</v>
      </c>
      <c r="BE44" s="93">
        <v>16932517.792954</v>
      </c>
      <c r="BF44" s="25" t="b">
        <f t="shared" si="5"/>
        <v>1</v>
      </c>
      <c r="BG44" s="6"/>
      <c r="BH44" s="128"/>
    </row>
    <row r="45" customHeight="1" spans="1:60">
      <c r="A45" s="53"/>
      <c r="B45" s="50" t="s">
        <v>2791</v>
      </c>
      <c r="C45" s="51" t="s">
        <v>3141</v>
      </c>
      <c r="D45" s="54">
        <v>17810.0934228278</v>
      </c>
      <c r="E45" s="64">
        <v>8.58990490854284</v>
      </c>
      <c r="F45" s="64">
        <v>1005.14118670894</v>
      </c>
      <c r="G45" s="64">
        <v>561.619401146648</v>
      </c>
      <c r="H45" s="64">
        <v>5662.15156610666</v>
      </c>
      <c r="I45" s="64">
        <v>16600.9383155287</v>
      </c>
      <c r="J45" s="64">
        <v>220.743874000325</v>
      </c>
      <c r="K45" s="64">
        <v>3309.11880826584</v>
      </c>
      <c r="L45" s="64">
        <v>7149.91015513476</v>
      </c>
      <c r="M45" s="64">
        <v>2630.64936588614</v>
      </c>
      <c r="N45" s="64">
        <v>389.218101987749</v>
      </c>
      <c r="O45" s="64">
        <v>21148.1691662692</v>
      </c>
      <c r="P45" s="64">
        <v>13489.4960828782</v>
      </c>
      <c r="Q45" s="64">
        <v>7868.46227197946</v>
      </c>
      <c r="R45" s="64">
        <v>4555.49908446993</v>
      </c>
      <c r="S45" s="64">
        <v>9415.2055418958</v>
      </c>
      <c r="T45" s="64">
        <v>9709.55650307092</v>
      </c>
      <c r="U45" s="64">
        <v>40360.1696386443</v>
      </c>
      <c r="V45" s="64">
        <v>6938.77822823002</v>
      </c>
      <c r="W45" s="64">
        <v>4580.13251701886</v>
      </c>
      <c r="X45" s="64">
        <v>3792.09070131344</v>
      </c>
      <c r="Y45" s="64">
        <v>596.80714952854</v>
      </c>
      <c r="Z45" s="64">
        <v>2254.70969038225</v>
      </c>
      <c r="AA45" s="64">
        <v>35009.0613153214</v>
      </c>
      <c r="AB45" s="64">
        <v>6696.21775677966</v>
      </c>
      <c r="AC45" s="64">
        <v>7825.01118376058</v>
      </c>
      <c r="AD45" s="64">
        <v>391381.638239156</v>
      </c>
      <c r="AE45" s="64">
        <v>45909.411305476</v>
      </c>
      <c r="AF45" s="64">
        <v>45911.6240302193</v>
      </c>
      <c r="AG45" s="64">
        <v>14714.9022032035</v>
      </c>
      <c r="AH45" s="64">
        <v>616098.88213365</v>
      </c>
      <c r="AI45" s="64">
        <v>250725.40907544</v>
      </c>
      <c r="AJ45" s="64">
        <v>979.389876858522</v>
      </c>
      <c r="AK45" s="64">
        <v>129693.931220905</v>
      </c>
      <c r="AL45" s="64">
        <v>1983.50652025821</v>
      </c>
      <c r="AM45" s="64">
        <v>301713.914288483</v>
      </c>
      <c r="AN45" s="64">
        <v>2724.6647600102</v>
      </c>
      <c r="AO45" s="64">
        <v>135023.575422961</v>
      </c>
      <c r="AP45" s="64">
        <v>634989.08113353</v>
      </c>
      <c r="AQ45" s="64">
        <v>16217.3990970952</v>
      </c>
      <c r="AR45" s="64">
        <v>35655.4268383679</v>
      </c>
      <c r="AS45" s="64">
        <v>160712.534486253</v>
      </c>
      <c r="AT45" s="93">
        <f t="shared" si="0"/>
        <v>3014022.83156591</v>
      </c>
      <c r="AU45" s="94">
        <v>806075.351372257</v>
      </c>
      <c r="AV45" s="94">
        <v>4328037.29669376</v>
      </c>
      <c r="AW45" s="93">
        <f t="shared" si="1"/>
        <v>5134112.64806602</v>
      </c>
      <c r="AX45" s="94">
        <v>10074247.599589</v>
      </c>
      <c r="AY45" s="93">
        <f t="shared" si="2"/>
        <v>15208360.247655</v>
      </c>
      <c r="AZ45" s="94">
        <v>0</v>
      </c>
      <c r="BA45" s="94">
        <v>0</v>
      </c>
      <c r="BB45" s="93">
        <f t="shared" si="3"/>
        <v>0</v>
      </c>
      <c r="BC45" s="94">
        <v>-2283167.68940889</v>
      </c>
      <c r="BD45" s="93">
        <f t="shared" si="4"/>
        <v>12925192.5582461</v>
      </c>
      <c r="BE45" s="93">
        <v>15939215.389812</v>
      </c>
      <c r="BF45" s="25" t="b">
        <f t="shared" si="5"/>
        <v>1</v>
      </c>
      <c r="BG45" s="6"/>
      <c r="BH45" s="128"/>
    </row>
    <row r="46" customHeight="1" spans="1:60">
      <c r="A46" s="53"/>
      <c r="B46" s="50" t="s">
        <v>3143</v>
      </c>
      <c r="C46" s="51" t="s">
        <v>3142</v>
      </c>
      <c r="D46" s="5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0</v>
      </c>
      <c r="L46" s="64">
        <v>0</v>
      </c>
      <c r="M46" s="64">
        <v>0</v>
      </c>
      <c r="N46" s="64">
        <v>0</v>
      </c>
      <c r="O46" s="64">
        <v>0</v>
      </c>
      <c r="P46" s="64">
        <v>0</v>
      </c>
      <c r="Q46" s="64">
        <v>0</v>
      </c>
      <c r="R46" s="64">
        <v>0</v>
      </c>
      <c r="S46" s="64">
        <v>0</v>
      </c>
      <c r="T46" s="64">
        <v>0</v>
      </c>
      <c r="U46" s="64">
        <v>0</v>
      </c>
      <c r="V46" s="64">
        <v>0</v>
      </c>
      <c r="W46" s="64">
        <v>0</v>
      </c>
      <c r="X46" s="64">
        <v>0</v>
      </c>
      <c r="Y46" s="64">
        <v>0</v>
      </c>
      <c r="Z46" s="64">
        <v>0</v>
      </c>
      <c r="AA46" s="64">
        <v>0</v>
      </c>
      <c r="AB46" s="64">
        <v>0</v>
      </c>
      <c r="AC46" s="64">
        <v>0</v>
      </c>
      <c r="AD46" s="64">
        <v>0</v>
      </c>
      <c r="AE46" s="64">
        <v>305.835078243511</v>
      </c>
      <c r="AF46" s="64">
        <v>0</v>
      </c>
      <c r="AG46" s="64">
        <v>1708.40363761922</v>
      </c>
      <c r="AH46" s="64">
        <v>0</v>
      </c>
      <c r="AI46" s="64">
        <v>0</v>
      </c>
      <c r="AJ46" s="64">
        <v>0</v>
      </c>
      <c r="AK46" s="64">
        <v>0</v>
      </c>
      <c r="AL46" s="64">
        <v>288.699478228941</v>
      </c>
      <c r="AM46" s="64">
        <v>0</v>
      </c>
      <c r="AN46" s="64">
        <v>6246.46316867204</v>
      </c>
      <c r="AO46" s="64">
        <v>10329.550928162</v>
      </c>
      <c r="AP46" s="64">
        <v>6388.62728446281</v>
      </c>
      <c r="AQ46" s="64">
        <v>21634.1420447589</v>
      </c>
      <c r="AR46" s="64">
        <v>396.428274039225</v>
      </c>
      <c r="AS46" s="64">
        <v>25508.4537451761</v>
      </c>
      <c r="AT46" s="93">
        <f t="shared" si="0"/>
        <v>72806.6036393627</v>
      </c>
      <c r="AU46" s="94">
        <v>682269.991661573</v>
      </c>
      <c r="AV46" s="94">
        <v>3268315.93510628</v>
      </c>
      <c r="AW46" s="93">
        <f t="shared" si="1"/>
        <v>3950585.92676785</v>
      </c>
      <c r="AX46" s="94">
        <v>13002456.0372842</v>
      </c>
      <c r="AY46" s="93">
        <f t="shared" si="2"/>
        <v>16953041.9640521</v>
      </c>
      <c r="AZ46" s="94">
        <v>0</v>
      </c>
      <c r="BA46" s="94">
        <v>0</v>
      </c>
      <c r="BB46" s="93">
        <f t="shared" si="3"/>
        <v>0</v>
      </c>
      <c r="BC46" s="94">
        <v>-3197110.19626173</v>
      </c>
      <c r="BD46" s="93">
        <f t="shared" si="4"/>
        <v>13755931.7677904</v>
      </c>
      <c r="BE46" s="93">
        <v>13828738.3714298</v>
      </c>
      <c r="BF46" s="25" t="b">
        <f t="shared" si="5"/>
        <v>1</v>
      </c>
      <c r="BG46" s="6"/>
      <c r="BH46" s="128"/>
    </row>
    <row r="47" customHeight="1" spans="1:60">
      <c r="A47" s="53"/>
      <c r="B47" s="50" t="s">
        <v>3145</v>
      </c>
      <c r="C47" s="51" t="s">
        <v>3144</v>
      </c>
      <c r="D47" s="54">
        <v>49.3633826228797</v>
      </c>
      <c r="E47" s="64">
        <v>129.349518285486</v>
      </c>
      <c r="F47" s="64">
        <v>72.9468450953989</v>
      </c>
      <c r="G47" s="64">
        <v>916.394049941567</v>
      </c>
      <c r="H47" s="64">
        <v>476.954586428674</v>
      </c>
      <c r="I47" s="64">
        <v>3939.16377616333</v>
      </c>
      <c r="J47" s="64">
        <v>273.150824449252</v>
      </c>
      <c r="K47" s="64">
        <v>985.689752609904</v>
      </c>
      <c r="L47" s="64">
        <v>2749.4582389955</v>
      </c>
      <c r="M47" s="64">
        <v>1606.52018542729</v>
      </c>
      <c r="N47" s="64">
        <v>397.664912260448</v>
      </c>
      <c r="O47" s="64">
        <v>7580.75515029134</v>
      </c>
      <c r="P47" s="64">
        <v>4931.03392363389</v>
      </c>
      <c r="Q47" s="64">
        <v>1069.80353182141</v>
      </c>
      <c r="R47" s="64">
        <v>1613.35137635903</v>
      </c>
      <c r="S47" s="64">
        <v>3018.28653794707</v>
      </c>
      <c r="T47" s="64">
        <v>2760.71090171326</v>
      </c>
      <c r="U47" s="64">
        <v>6141.66055852128</v>
      </c>
      <c r="V47" s="64">
        <v>18530.0594641404</v>
      </c>
      <c r="W47" s="64">
        <v>5896.31483799654</v>
      </c>
      <c r="X47" s="64">
        <v>3826.11284980175</v>
      </c>
      <c r="Y47" s="64">
        <v>350.356781275438</v>
      </c>
      <c r="Z47" s="64">
        <v>391.958121845741</v>
      </c>
      <c r="AA47" s="64">
        <v>21758.0187394159</v>
      </c>
      <c r="AB47" s="64">
        <v>221.765527821623</v>
      </c>
      <c r="AC47" s="64">
        <v>293.877516761486</v>
      </c>
      <c r="AD47" s="64">
        <v>654930.037818397</v>
      </c>
      <c r="AE47" s="64">
        <v>552615.196013536</v>
      </c>
      <c r="AF47" s="64">
        <v>7798.93456561852</v>
      </c>
      <c r="AG47" s="64">
        <v>104589.150996784</v>
      </c>
      <c r="AH47" s="64">
        <v>1471049.14894852</v>
      </c>
      <c r="AI47" s="64">
        <v>150995.247554845</v>
      </c>
      <c r="AJ47" s="64">
        <v>11981.2028269026</v>
      </c>
      <c r="AK47" s="64">
        <v>240548.566859606</v>
      </c>
      <c r="AL47" s="64">
        <v>17214.58025893</v>
      </c>
      <c r="AM47" s="64">
        <v>251645.301015112</v>
      </c>
      <c r="AN47" s="64">
        <v>303.722866965296</v>
      </c>
      <c r="AO47" s="64">
        <v>401723.477342788</v>
      </c>
      <c r="AP47" s="64">
        <v>380839.554590391</v>
      </c>
      <c r="AQ47" s="64">
        <v>6177.16128821796</v>
      </c>
      <c r="AR47" s="64">
        <v>334020.489095495</v>
      </c>
      <c r="AS47" s="64">
        <v>99694.7995386955</v>
      </c>
      <c r="AT47" s="93">
        <f t="shared" si="0"/>
        <v>4776107.29347243</v>
      </c>
      <c r="AU47" s="94">
        <v>154957.24203735</v>
      </c>
      <c r="AV47" s="94">
        <v>1487275.36651283</v>
      </c>
      <c r="AW47" s="93">
        <f t="shared" si="1"/>
        <v>1642232.60855018</v>
      </c>
      <c r="AX47" s="94">
        <v>826206.428630461</v>
      </c>
      <c r="AY47" s="93">
        <f t="shared" si="2"/>
        <v>2468439.03718064</v>
      </c>
      <c r="AZ47" s="94">
        <v>0</v>
      </c>
      <c r="BA47" s="94">
        <v>0</v>
      </c>
      <c r="BB47" s="93">
        <f t="shared" si="3"/>
        <v>0</v>
      </c>
      <c r="BC47" s="94">
        <v>-89001.33268873</v>
      </c>
      <c r="BD47" s="93">
        <f t="shared" si="4"/>
        <v>2379437.70449191</v>
      </c>
      <c r="BE47" s="93">
        <v>7155544.99796434</v>
      </c>
      <c r="BF47" s="25" t="b">
        <f t="shared" si="5"/>
        <v>1</v>
      </c>
      <c r="BG47" s="6"/>
      <c r="BH47" s="128"/>
    </row>
    <row r="48" customHeight="1" spans="1:60">
      <c r="A48" s="53"/>
      <c r="B48" s="56" t="s">
        <v>3147</v>
      </c>
      <c r="C48" s="57" t="s">
        <v>3146</v>
      </c>
      <c r="D48" s="54">
        <v>24768.3879429503</v>
      </c>
      <c r="E48" s="64">
        <v>3112.49849089118</v>
      </c>
      <c r="F48" s="64">
        <v>2.40220310991487</v>
      </c>
      <c r="G48" s="64">
        <v>232.481889667767</v>
      </c>
      <c r="H48" s="64">
        <v>118.91373911655</v>
      </c>
      <c r="I48" s="64">
        <v>4412.56594250765</v>
      </c>
      <c r="J48" s="64">
        <v>841.978843163186</v>
      </c>
      <c r="K48" s="64">
        <v>1884.11283646293</v>
      </c>
      <c r="L48" s="64">
        <v>1945.24484896763</v>
      </c>
      <c r="M48" s="64">
        <v>2903.22568504672</v>
      </c>
      <c r="N48" s="64">
        <v>877.582283344418</v>
      </c>
      <c r="O48" s="64">
        <v>17833.3429425495</v>
      </c>
      <c r="P48" s="64">
        <v>8170.03556692862</v>
      </c>
      <c r="Q48" s="64">
        <v>3759.73320171176</v>
      </c>
      <c r="R48" s="64">
        <v>10329.436423037</v>
      </c>
      <c r="S48" s="64">
        <v>3504.87034340992</v>
      </c>
      <c r="T48" s="64">
        <v>4066.84994742514</v>
      </c>
      <c r="U48" s="64">
        <v>2884.878061333</v>
      </c>
      <c r="V48" s="64">
        <v>54744.20342197</v>
      </c>
      <c r="W48" s="64">
        <v>4053.6286109335</v>
      </c>
      <c r="X48" s="64">
        <v>122.16872010481</v>
      </c>
      <c r="Y48" s="64">
        <v>531.249580874321</v>
      </c>
      <c r="Z48" s="64">
        <v>232.880464423902</v>
      </c>
      <c r="AA48" s="64">
        <v>10296.6825071307</v>
      </c>
      <c r="AB48" s="64">
        <v>319.889951007327</v>
      </c>
      <c r="AC48" s="64">
        <v>556.505416551522</v>
      </c>
      <c r="AD48" s="64">
        <v>881017.178883643</v>
      </c>
      <c r="AE48" s="64">
        <v>10211.50681594</v>
      </c>
      <c r="AF48" s="64">
        <v>314420.775333367</v>
      </c>
      <c r="AG48" s="64">
        <v>2911.66036847184</v>
      </c>
      <c r="AH48" s="64">
        <v>7852.31604744581</v>
      </c>
      <c r="AI48" s="64">
        <v>133859.553038551</v>
      </c>
      <c r="AJ48" s="64">
        <v>0</v>
      </c>
      <c r="AK48" s="64">
        <v>51932.3735924788</v>
      </c>
      <c r="AL48" s="64">
        <v>2798.94259484611</v>
      </c>
      <c r="AM48" s="64">
        <v>11135.8361260257</v>
      </c>
      <c r="AN48" s="64">
        <v>12922</v>
      </c>
      <c r="AO48" s="64">
        <v>52867.6822779655</v>
      </c>
      <c r="AP48" s="64">
        <v>20419.1633286186</v>
      </c>
      <c r="AQ48" s="64">
        <v>1431.51610601333</v>
      </c>
      <c r="AR48" s="64">
        <v>4499.87924139714</v>
      </c>
      <c r="AS48" s="64">
        <v>324238.646044042</v>
      </c>
      <c r="AT48" s="93">
        <f t="shared" si="0"/>
        <v>1995024.77966343</v>
      </c>
      <c r="AU48" s="94">
        <v>38078</v>
      </c>
      <c r="AV48" s="94">
        <v>381323</v>
      </c>
      <c r="AW48" s="93">
        <f t="shared" si="1"/>
        <v>419401</v>
      </c>
      <c r="AX48" s="94">
        <v>12110673.818211</v>
      </c>
      <c r="AY48" s="93">
        <f t="shared" si="2"/>
        <v>12530074.818211</v>
      </c>
      <c r="AZ48" s="94">
        <v>0</v>
      </c>
      <c r="BA48" s="94">
        <v>0</v>
      </c>
      <c r="BB48" s="93">
        <f t="shared" si="3"/>
        <v>0</v>
      </c>
      <c r="BC48" s="94">
        <v>4020687.2288313</v>
      </c>
      <c r="BD48" s="93">
        <f t="shared" si="4"/>
        <v>16550762.0470423</v>
      </c>
      <c r="BE48" s="93">
        <v>18545786.8267057</v>
      </c>
      <c r="BF48" s="25" t="b">
        <f t="shared" si="5"/>
        <v>1</v>
      </c>
      <c r="BG48" s="6"/>
      <c r="BH48" s="128"/>
    </row>
    <row r="49" spans="1:60">
      <c r="A49" s="58"/>
      <c r="B49" s="59" t="s">
        <v>3181</v>
      </c>
      <c r="C49" s="60" t="s">
        <v>3182</v>
      </c>
      <c r="D49" s="61">
        <f t="shared" ref="D49:AI49" si="6">SUM(D7:D48)</f>
        <v>10688579.9885672</v>
      </c>
      <c r="E49" s="81">
        <f t="shared" si="6"/>
        <v>284623.95542032</v>
      </c>
      <c r="F49" s="81">
        <f t="shared" si="6"/>
        <v>955508.229488683</v>
      </c>
      <c r="G49" s="81">
        <f t="shared" si="6"/>
        <v>174877.535017069</v>
      </c>
      <c r="H49" s="81">
        <f t="shared" si="6"/>
        <v>930287.182814293</v>
      </c>
      <c r="I49" s="81">
        <f t="shared" si="6"/>
        <v>17883527.9117017</v>
      </c>
      <c r="J49" s="81">
        <f t="shared" si="6"/>
        <v>819073.935825804</v>
      </c>
      <c r="K49" s="81">
        <f t="shared" si="6"/>
        <v>1463585.76110391</v>
      </c>
      <c r="L49" s="81">
        <f t="shared" si="6"/>
        <v>3377345.97563624</v>
      </c>
      <c r="M49" s="81">
        <f t="shared" si="6"/>
        <v>5852372.23137559</v>
      </c>
      <c r="N49" s="81">
        <f t="shared" si="6"/>
        <v>627836.493469761</v>
      </c>
      <c r="O49" s="81">
        <f t="shared" si="6"/>
        <v>21856288.3321769</v>
      </c>
      <c r="P49" s="81">
        <f t="shared" si="6"/>
        <v>12784010.2217224</v>
      </c>
      <c r="Q49" s="81">
        <f t="shared" si="6"/>
        <v>24179745.4340696</v>
      </c>
      <c r="R49" s="81">
        <f t="shared" si="6"/>
        <v>8816912.85643243</v>
      </c>
      <c r="S49" s="81">
        <f t="shared" si="6"/>
        <v>8474924.85067607</v>
      </c>
      <c r="T49" s="81">
        <f t="shared" si="6"/>
        <v>6082116.89695407</v>
      </c>
      <c r="U49" s="81">
        <f t="shared" si="6"/>
        <v>55277819.6253659</v>
      </c>
      <c r="V49" s="81">
        <f t="shared" si="6"/>
        <v>14724033.9234221</v>
      </c>
      <c r="W49" s="81">
        <f t="shared" si="6"/>
        <v>58251027.2558385</v>
      </c>
      <c r="X49" s="81">
        <f t="shared" si="6"/>
        <v>2315292.61353077</v>
      </c>
      <c r="Y49" s="81">
        <f t="shared" si="6"/>
        <v>699035.217483866</v>
      </c>
      <c r="Z49" s="81">
        <f t="shared" si="6"/>
        <v>303245.450314092</v>
      </c>
      <c r="AA49" s="81">
        <f t="shared" si="6"/>
        <v>10787685.9713475</v>
      </c>
      <c r="AB49" s="81">
        <f t="shared" si="6"/>
        <v>4261865.75335989</v>
      </c>
      <c r="AC49" s="81">
        <f t="shared" si="6"/>
        <v>865403.346308626</v>
      </c>
      <c r="AD49" s="81">
        <f t="shared" si="6"/>
        <v>74369384.2350525</v>
      </c>
      <c r="AE49" s="81">
        <f t="shared" si="6"/>
        <v>12701797.8812935</v>
      </c>
      <c r="AF49" s="81">
        <f t="shared" si="6"/>
        <v>21694399.7987695</v>
      </c>
      <c r="AG49" s="81">
        <f t="shared" si="6"/>
        <v>12222363.8880405</v>
      </c>
      <c r="AH49" s="81">
        <f t="shared" si="6"/>
        <v>26206172.3526896</v>
      </c>
      <c r="AI49" s="81">
        <f t="shared" si="6"/>
        <v>5543500</v>
      </c>
      <c r="AJ49" s="81">
        <f t="shared" ref="AJ49:BF49" si="7">SUM(AJ7:AJ48)</f>
        <v>5328200.86413682</v>
      </c>
      <c r="AK49" s="81">
        <f t="shared" si="7"/>
        <v>18352892.937006</v>
      </c>
      <c r="AL49" s="81">
        <f t="shared" si="7"/>
        <v>1993032.64825158</v>
      </c>
      <c r="AM49" s="81">
        <f t="shared" si="7"/>
        <v>6866477.25151118</v>
      </c>
      <c r="AN49" s="81">
        <f t="shared" si="7"/>
        <v>3441653.23491875</v>
      </c>
      <c r="AO49" s="81">
        <f t="shared" si="7"/>
        <v>9777317.79295406</v>
      </c>
      <c r="AP49" s="81">
        <f t="shared" si="7"/>
        <v>3847832.63327146</v>
      </c>
      <c r="AQ49" s="81">
        <f t="shared" si="7"/>
        <v>6532865.52046085</v>
      </c>
      <c r="AR49" s="81">
        <f t="shared" si="7"/>
        <v>3607795.52459882</v>
      </c>
      <c r="AS49" s="81">
        <f t="shared" si="7"/>
        <v>6978486.8267058</v>
      </c>
      <c r="AT49" s="81">
        <f t="shared" si="7"/>
        <v>492201200.339084</v>
      </c>
      <c r="AU49" s="81">
        <f t="shared" si="7"/>
        <v>22914800</v>
      </c>
      <c r="AV49" s="81">
        <f t="shared" si="7"/>
        <v>98490600.0000001</v>
      </c>
      <c r="AW49" s="81">
        <f t="shared" si="7"/>
        <v>121405400</v>
      </c>
      <c r="AX49" s="81">
        <f t="shared" si="7"/>
        <v>41341099.9999999</v>
      </c>
      <c r="AY49" s="81">
        <f t="shared" si="7"/>
        <v>162746500</v>
      </c>
      <c r="AZ49" s="81">
        <f t="shared" si="7"/>
        <v>134749100</v>
      </c>
      <c r="BA49" s="81">
        <f t="shared" si="7"/>
        <v>3165500</v>
      </c>
      <c r="BB49" s="81">
        <f t="shared" si="7"/>
        <v>137914600</v>
      </c>
      <c r="BC49" s="81">
        <f t="shared" si="7"/>
        <v>5481699.64469482</v>
      </c>
      <c r="BD49" s="81">
        <f t="shared" si="7"/>
        <v>306142799.644695</v>
      </c>
      <c r="BE49" s="81">
        <v>798343999.983779</v>
      </c>
      <c r="BF49" s="25" t="b">
        <f t="shared" si="5"/>
        <v>1</v>
      </c>
      <c r="BG49" s="6"/>
      <c r="BH49" s="128"/>
    </row>
    <row r="50" spans="1:60">
      <c r="A50" s="58" t="s">
        <v>3183</v>
      </c>
      <c r="B50" s="62" t="s">
        <v>3184</v>
      </c>
      <c r="C50" s="63" t="s">
        <v>3185</v>
      </c>
      <c r="D50" s="64">
        <v>19707525.2125884</v>
      </c>
      <c r="E50" s="64">
        <v>15481.4579375705</v>
      </c>
      <c r="F50" s="64">
        <v>148466.823590568</v>
      </c>
      <c r="G50" s="64">
        <v>3658.01358304525</v>
      </c>
      <c r="H50" s="64">
        <v>100536.829604724</v>
      </c>
      <c r="I50" s="64">
        <v>1925280.31640676</v>
      </c>
      <c r="J50" s="64">
        <v>130679.469024743</v>
      </c>
      <c r="K50" s="64">
        <v>532109.141609643</v>
      </c>
      <c r="L50" s="64">
        <v>735834.650779096</v>
      </c>
      <c r="M50" s="64">
        <v>1286897.17839118</v>
      </c>
      <c r="N50" s="64">
        <v>54114.2958595095</v>
      </c>
      <c r="O50" s="64">
        <v>2467003.46437823</v>
      </c>
      <c r="P50" s="64">
        <v>1835464.87161402</v>
      </c>
      <c r="Q50" s="64">
        <v>1952670.05747449</v>
      </c>
      <c r="R50" s="64">
        <v>1256857.85199454</v>
      </c>
      <c r="S50" s="64">
        <v>1554673.90748278</v>
      </c>
      <c r="T50" s="64">
        <v>1133548.17514925</v>
      </c>
      <c r="U50" s="64">
        <v>6142755.62972476</v>
      </c>
      <c r="V50" s="64">
        <v>1509589.48260145</v>
      </c>
      <c r="W50" s="64">
        <v>3402572.65255908</v>
      </c>
      <c r="X50" s="64">
        <v>348295.592274488</v>
      </c>
      <c r="Y50" s="64">
        <v>325192.191831995</v>
      </c>
      <c r="Z50" s="64">
        <v>93928.2434981668</v>
      </c>
      <c r="AA50" s="64">
        <v>961860.884863392</v>
      </c>
      <c r="AB50" s="64">
        <v>333070.736978516</v>
      </c>
      <c r="AC50" s="64">
        <v>149505.436103866</v>
      </c>
      <c r="AD50" s="64">
        <v>17759965.4551164</v>
      </c>
      <c r="AE50" s="64">
        <v>16892400</v>
      </c>
      <c r="AF50" s="64">
        <v>7844843.6243346</v>
      </c>
      <c r="AG50" s="64">
        <v>5258000</v>
      </c>
      <c r="AH50" s="64">
        <v>4955212.07118568</v>
      </c>
      <c r="AI50" s="64">
        <v>4455500</v>
      </c>
      <c r="AJ50" s="64">
        <v>2632500</v>
      </c>
      <c r="AK50" s="64">
        <v>8679752.55940237</v>
      </c>
      <c r="AL50" s="64">
        <v>1943007.848436</v>
      </c>
      <c r="AM50" s="64">
        <v>3898845.57387635</v>
      </c>
      <c r="AN50" s="64">
        <v>1107914.49703311</v>
      </c>
      <c r="AO50" s="64">
        <v>5342500</v>
      </c>
      <c r="AP50" s="64">
        <v>9709332.23322934</v>
      </c>
      <c r="AQ50" s="64">
        <v>5546512.35408997</v>
      </c>
      <c r="AR50" s="64">
        <v>2275301.96080275</v>
      </c>
      <c r="AS50" s="64">
        <v>9752500</v>
      </c>
      <c r="AT50" s="93">
        <f>SUM(D50:AS50)</f>
        <v>156161660.745411</v>
      </c>
      <c r="AU50" s="97"/>
      <c r="AV50" s="97"/>
      <c r="AW50" s="109"/>
      <c r="AX50" s="97"/>
      <c r="AY50" s="109"/>
      <c r="AZ50" s="97"/>
      <c r="BA50" s="97"/>
      <c r="BB50" s="109"/>
      <c r="BC50" s="97"/>
      <c r="BD50" s="118"/>
      <c r="BE50" s="97"/>
      <c r="BF50" s="25"/>
      <c r="BG50" s="6"/>
      <c r="BH50" s="128"/>
    </row>
    <row r="51" spans="1:60">
      <c r="A51" s="65"/>
      <c r="B51" s="62" t="s">
        <v>3186</v>
      </c>
      <c r="C51" s="63" t="s">
        <v>3187</v>
      </c>
      <c r="D51" s="64">
        <v>3956.48757600687</v>
      </c>
      <c r="E51" s="64">
        <v>25095.494190176</v>
      </c>
      <c r="F51" s="64">
        <v>197928.363859898</v>
      </c>
      <c r="G51" s="64">
        <v>189959.780881916</v>
      </c>
      <c r="H51" s="64">
        <v>151334.138894788</v>
      </c>
      <c r="I51" s="64">
        <v>2428531.69786655</v>
      </c>
      <c r="J51" s="64">
        <v>36588.945909012</v>
      </c>
      <c r="K51" s="64">
        <v>70659.1613667536</v>
      </c>
      <c r="L51" s="64">
        <v>139889.269834693</v>
      </c>
      <c r="M51" s="64">
        <v>631289.657477963</v>
      </c>
      <c r="N51" s="64">
        <v>64402.628209268</v>
      </c>
      <c r="O51" s="64">
        <v>1021270.0310682</v>
      </c>
      <c r="P51" s="64">
        <v>803798.56743946</v>
      </c>
      <c r="Q51" s="64">
        <v>744012.686530603</v>
      </c>
      <c r="R51" s="64">
        <v>317432.001912828</v>
      </c>
      <c r="S51" s="64">
        <v>532138.813530172</v>
      </c>
      <c r="T51" s="64">
        <v>440188.529272597</v>
      </c>
      <c r="U51" s="64">
        <v>2736034.86785755</v>
      </c>
      <c r="V51" s="64">
        <v>612679.648041934</v>
      </c>
      <c r="W51" s="64">
        <v>789175.545678309</v>
      </c>
      <c r="X51" s="64">
        <v>188630.824109133</v>
      </c>
      <c r="Y51" s="64">
        <v>93975.3973144728</v>
      </c>
      <c r="Z51" s="64">
        <v>15357.9646505068</v>
      </c>
      <c r="AA51" s="64">
        <v>413205.836470079</v>
      </c>
      <c r="AB51" s="64">
        <v>123951.123925014</v>
      </c>
      <c r="AC51" s="64">
        <v>55637.9314679018</v>
      </c>
      <c r="AD51" s="64">
        <v>3652601.40332082</v>
      </c>
      <c r="AE51" s="64">
        <v>5166719.59751571</v>
      </c>
      <c r="AF51" s="64">
        <v>-2140689.72243413</v>
      </c>
      <c r="AG51" s="64">
        <v>398700.000000072</v>
      </c>
      <c r="AH51" s="64">
        <v>341618.42356148</v>
      </c>
      <c r="AI51" s="64">
        <v>2415499.99999999</v>
      </c>
      <c r="AJ51" s="64">
        <v>2049300</v>
      </c>
      <c r="AK51" s="64">
        <v>821248.040773593</v>
      </c>
      <c r="AL51" s="64">
        <v>158640.52071557</v>
      </c>
      <c r="AM51" s="64">
        <v>318328.560902462</v>
      </c>
      <c r="AN51" s="64">
        <v>338798.634632453</v>
      </c>
      <c r="AO51" s="64">
        <v>249599.999999961</v>
      </c>
      <c r="AP51" s="64">
        <v>124181.349319332</v>
      </c>
      <c r="AQ51" s="64">
        <v>62235.3318846382</v>
      </c>
      <c r="AR51" s="64">
        <v>210160.162386546</v>
      </c>
      <c r="AS51" s="64">
        <v>120599.999999952</v>
      </c>
      <c r="AT51" s="93">
        <f>SUM(D51:AS51)</f>
        <v>27114667.6979142</v>
      </c>
      <c r="AU51" s="97"/>
      <c r="AV51" s="98"/>
      <c r="AW51" s="110"/>
      <c r="AX51" s="98"/>
      <c r="AY51" s="110"/>
      <c r="AZ51" s="98"/>
      <c r="BA51" s="98"/>
      <c r="BB51" s="110"/>
      <c r="BC51" s="98"/>
      <c r="BD51" s="119"/>
      <c r="BE51" s="98"/>
      <c r="BF51" s="25"/>
      <c r="BG51" s="6"/>
      <c r="BH51" s="128"/>
    </row>
    <row r="52" spans="1:60">
      <c r="A52" s="65"/>
      <c r="B52" s="62" t="s">
        <v>3188</v>
      </c>
      <c r="C52" s="63" t="s">
        <v>3189</v>
      </c>
      <c r="D52" s="64">
        <v>357186.525966416</v>
      </c>
      <c r="E52" s="64">
        <v>15680.598175611</v>
      </c>
      <c r="F52" s="64">
        <v>483975.648811085</v>
      </c>
      <c r="G52" s="64">
        <v>13156.4084765025</v>
      </c>
      <c r="H52" s="64">
        <v>361590.674059537</v>
      </c>
      <c r="I52" s="64">
        <v>689183.999213512</v>
      </c>
      <c r="J52" s="64">
        <v>45110.0311485081</v>
      </c>
      <c r="K52" s="64">
        <v>87176.8104976339</v>
      </c>
      <c r="L52" s="64">
        <v>281527.614777824</v>
      </c>
      <c r="M52" s="64">
        <v>965582.364123606</v>
      </c>
      <c r="N52" s="64">
        <v>30508.7342360631</v>
      </c>
      <c r="O52" s="64">
        <v>1884366.84869381</v>
      </c>
      <c r="P52" s="64">
        <v>1142772.79346276</v>
      </c>
      <c r="Q52" s="64">
        <v>1904199.25567173</v>
      </c>
      <c r="R52" s="64">
        <v>362442.788691373</v>
      </c>
      <c r="S52" s="64">
        <v>507928.668686545</v>
      </c>
      <c r="T52" s="64">
        <v>370469.596177126</v>
      </c>
      <c r="U52" s="64">
        <v>2570021.9739577</v>
      </c>
      <c r="V52" s="64">
        <v>634774.437432173</v>
      </c>
      <c r="W52" s="64">
        <v>2054546.08471668</v>
      </c>
      <c r="X52" s="64">
        <v>50897.6512801089</v>
      </c>
      <c r="Y52" s="64">
        <v>200772.721578578</v>
      </c>
      <c r="Z52" s="64">
        <v>14962.7052972097</v>
      </c>
      <c r="AA52" s="64">
        <v>959515.116517229</v>
      </c>
      <c r="AB52" s="64">
        <v>437816.99848025</v>
      </c>
      <c r="AC52" s="64">
        <v>196522.882452137</v>
      </c>
      <c r="AD52" s="64">
        <v>951030.286342968</v>
      </c>
      <c r="AE52" s="64">
        <v>2106000</v>
      </c>
      <c r="AF52" s="64">
        <v>2848930.88639255</v>
      </c>
      <c r="AG52" s="64">
        <v>764300</v>
      </c>
      <c r="AH52" s="64">
        <v>1723893.42400518</v>
      </c>
      <c r="AI52" s="64">
        <v>582700.000000001</v>
      </c>
      <c r="AJ52" s="64">
        <v>9139399.99999999</v>
      </c>
      <c r="AK52" s="64">
        <v>1531397.80644497</v>
      </c>
      <c r="AL52" s="64">
        <v>564564.42697205</v>
      </c>
      <c r="AM52" s="64">
        <v>1132856.72985819</v>
      </c>
      <c r="AN52" s="64">
        <v>1058258.66647801</v>
      </c>
      <c r="AO52" s="64">
        <v>353700</v>
      </c>
      <c r="AP52" s="64">
        <v>1527818.66334491</v>
      </c>
      <c r="AQ52" s="64">
        <v>1195416.25484013</v>
      </c>
      <c r="AR52" s="64">
        <v>376418.344068843</v>
      </c>
      <c r="AS52" s="64">
        <v>1304900</v>
      </c>
      <c r="AT52" s="93">
        <f>SUM(D52:AS52)</f>
        <v>43784275.4213295</v>
      </c>
      <c r="AU52" s="97"/>
      <c r="AV52" s="98"/>
      <c r="AW52" s="110"/>
      <c r="AX52" s="98"/>
      <c r="AY52" s="110"/>
      <c r="AZ52" s="98"/>
      <c r="BA52" s="98"/>
      <c r="BB52" s="110"/>
      <c r="BC52" s="98"/>
      <c r="BD52" s="120"/>
      <c r="BE52" s="98"/>
      <c r="BF52" s="25"/>
      <c r="BG52" s="6"/>
      <c r="BH52" s="128"/>
    </row>
    <row r="53" spans="1:60">
      <c r="A53" s="65"/>
      <c r="B53" s="66" t="s">
        <v>3190</v>
      </c>
      <c r="C53" s="67" t="s">
        <v>3191</v>
      </c>
      <c r="D53" s="68">
        <v>886628.452203099</v>
      </c>
      <c r="E53" s="68">
        <v>10449.1648493843</v>
      </c>
      <c r="F53" s="68">
        <v>443806.324196904</v>
      </c>
      <c r="G53" s="68">
        <v>11920.3069256471</v>
      </c>
      <c r="H53" s="68">
        <v>327617.664345058</v>
      </c>
      <c r="I53" s="68">
        <v>2140147.51769778</v>
      </c>
      <c r="J53" s="68">
        <v>76368.4253757527</v>
      </c>
      <c r="K53" s="68">
        <v>324810.595658275</v>
      </c>
      <c r="L53" s="68">
        <v>568261.804836561</v>
      </c>
      <c r="M53" s="68">
        <v>780190.279572836</v>
      </c>
      <c r="N53" s="68">
        <v>86788.6305706967</v>
      </c>
      <c r="O53" s="68">
        <v>3247592.50692937</v>
      </c>
      <c r="P53" s="68">
        <v>1546026.47594766</v>
      </c>
      <c r="Q53" s="68">
        <v>2988782.6751634</v>
      </c>
      <c r="R53" s="68">
        <v>862653.164565638</v>
      </c>
      <c r="S53" s="68">
        <v>881662.933012534</v>
      </c>
      <c r="T53" s="68">
        <v>774263.768002312</v>
      </c>
      <c r="U53" s="68">
        <v>2886965.97381425</v>
      </c>
      <c r="V53" s="68">
        <v>1464672.61793634</v>
      </c>
      <c r="W53" s="68">
        <v>3054623.20541604</v>
      </c>
      <c r="X53" s="68">
        <v>197701.932525789</v>
      </c>
      <c r="Y53" s="68">
        <v>342605.161444758</v>
      </c>
      <c r="Z53" s="68">
        <v>47479.2235187248</v>
      </c>
      <c r="AA53" s="68">
        <v>787943.404360205</v>
      </c>
      <c r="AB53" s="68">
        <v>236362.756620506</v>
      </c>
      <c r="AC53" s="68">
        <v>106096.132394659</v>
      </c>
      <c r="AD53" s="68">
        <v>5290647.28749238</v>
      </c>
      <c r="AE53" s="68">
        <v>8540000</v>
      </c>
      <c r="AF53" s="68">
        <v>4891994.00643713</v>
      </c>
      <c r="AG53" s="68">
        <v>987499.999999931</v>
      </c>
      <c r="AH53" s="68">
        <v>4309588.14921972</v>
      </c>
      <c r="AI53" s="68">
        <v>13724200</v>
      </c>
      <c r="AJ53" s="68">
        <v>3996400.00000001</v>
      </c>
      <c r="AK53" s="68">
        <v>4598389.57720746</v>
      </c>
      <c r="AL53" s="68">
        <v>999549.860004387</v>
      </c>
      <c r="AM53" s="68">
        <v>2005699.84865668</v>
      </c>
      <c r="AN53" s="68">
        <v>1149477.52623013</v>
      </c>
      <c r="AO53" s="68">
        <v>1209400</v>
      </c>
      <c r="AP53" s="68">
        <v>730050.510647079</v>
      </c>
      <c r="AQ53" s="68">
        <v>491708.910154155</v>
      </c>
      <c r="AR53" s="68">
        <v>685869.006107382</v>
      </c>
      <c r="AS53" s="68">
        <v>389300</v>
      </c>
      <c r="AT53" s="99">
        <v>79082195.7800402</v>
      </c>
      <c r="AU53" s="100"/>
      <c r="AV53" s="100"/>
      <c r="AW53" s="111"/>
      <c r="AX53" s="100"/>
      <c r="AY53" s="111"/>
      <c r="AZ53" s="100"/>
      <c r="BA53" s="100"/>
      <c r="BB53" s="111"/>
      <c r="BC53" s="100"/>
      <c r="BD53" s="121"/>
      <c r="BE53" s="100"/>
      <c r="BF53" s="25"/>
      <c r="BG53" s="6"/>
      <c r="BH53" s="128"/>
    </row>
    <row r="54" ht="14.25" spans="1:60">
      <c r="A54" s="65"/>
      <c r="B54" s="69" t="s">
        <v>3192</v>
      </c>
      <c r="C54" s="70" t="s">
        <v>3193</v>
      </c>
      <c r="D54" s="71">
        <f>SUM(D50:D53)</f>
        <v>20955296.6783339</v>
      </c>
      <c r="E54" s="82">
        <f t="shared" ref="E54:AS54" si="8">SUM(E50:E53)</f>
        <v>66706.7151527418</v>
      </c>
      <c r="F54" s="82">
        <f t="shared" si="8"/>
        <v>1274177.16045845</v>
      </c>
      <c r="G54" s="82">
        <f t="shared" si="8"/>
        <v>218694.509867111</v>
      </c>
      <c r="H54" s="82">
        <f t="shared" si="8"/>
        <v>941079.306904107</v>
      </c>
      <c r="I54" s="82">
        <f t="shared" si="8"/>
        <v>7183143.5311846</v>
      </c>
      <c r="J54" s="82">
        <f t="shared" si="8"/>
        <v>288746.871458016</v>
      </c>
      <c r="K54" s="82">
        <f t="shared" si="8"/>
        <v>1014755.70913231</v>
      </c>
      <c r="L54" s="82">
        <f t="shared" si="8"/>
        <v>1725513.34022817</v>
      </c>
      <c r="M54" s="82">
        <f t="shared" si="8"/>
        <v>3663959.47956558</v>
      </c>
      <c r="N54" s="82">
        <f t="shared" si="8"/>
        <v>235814.288875537</v>
      </c>
      <c r="O54" s="82">
        <f t="shared" si="8"/>
        <v>8620232.85106961</v>
      </c>
      <c r="P54" s="82">
        <f t="shared" si="8"/>
        <v>5328062.7084639</v>
      </c>
      <c r="Q54" s="82">
        <f t="shared" si="8"/>
        <v>7589664.67484022</v>
      </c>
      <c r="R54" s="82">
        <f t="shared" si="8"/>
        <v>2799385.80716438</v>
      </c>
      <c r="S54" s="82">
        <f t="shared" si="8"/>
        <v>3476404.32271203</v>
      </c>
      <c r="T54" s="82">
        <f t="shared" si="8"/>
        <v>2718470.06860129</v>
      </c>
      <c r="U54" s="82">
        <f t="shared" si="8"/>
        <v>14335778.4453543</v>
      </c>
      <c r="V54" s="82">
        <f t="shared" si="8"/>
        <v>4221716.1860119</v>
      </c>
      <c r="W54" s="82">
        <f t="shared" si="8"/>
        <v>9300917.48837011</v>
      </c>
      <c r="X54" s="82">
        <f t="shared" si="8"/>
        <v>785526.000189519</v>
      </c>
      <c r="Y54" s="82">
        <f t="shared" si="8"/>
        <v>962545.472169804</v>
      </c>
      <c r="Z54" s="82">
        <f t="shared" si="8"/>
        <v>171728.136964608</v>
      </c>
      <c r="AA54" s="82">
        <f t="shared" si="8"/>
        <v>3122525.24221091</v>
      </c>
      <c r="AB54" s="82">
        <f t="shared" si="8"/>
        <v>1131201.61600429</v>
      </c>
      <c r="AC54" s="82">
        <f t="shared" si="8"/>
        <v>507762.382418564</v>
      </c>
      <c r="AD54" s="82">
        <f t="shared" si="8"/>
        <v>27654244.4322726</v>
      </c>
      <c r="AE54" s="82">
        <f t="shared" si="8"/>
        <v>32705119.5975157</v>
      </c>
      <c r="AF54" s="82">
        <f t="shared" si="8"/>
        <v>13445078.7947302</v>
      </c>
      <c r="AG54" s="82">
        <f t="shared" si="8"/>
        <v>7408500</v>
      </c>
      <c r="AH54" s="82">
        <f t="shared" si="8"/>
        <v>11330312.0679721</v>
      </c>
      <c r="AI54" s="82">
        <f t="shared" si="8"/>
        <v>21177900</v>
      </c>
      <c r="AJ54" s="82">
        <f t="shared" si="8"/>
        <v>17817600</v>
      </c>
      <c r="AK54" s="82">
        <f t="shared" si="8"/>
        <v>15630787.9838284</v>
      </c>
      <c r="AL54" s="82">
        <f t="shared" si="8"/>
        <v>3665762.65612801</v>
      </c>
      <c r="AM54" s="82">
        <f t="shared" si="8"/>
        <v>7355730.71329368</v>
      </c>
      <c r="AN54" s="82">
        <f t="shared" si="8"/>
        <v>3654449.3243737</v>
      </c>
      <c r="AO54" s="82">
        <f t="shared" si="8"/>
        <v>7155199.99999996</v>
      </c>
      <c r="AP54" s="82">
        <f t="shared" si="8"/>
        <v>12091382.7565407</v>
      </c>
      <c r="AQ54" s="82">
        <f t="shared" si="8"/>
        <v>7295872.85096889</v>
      </c>
      <c r="AR54" s="82">
        <f t="shared" si="8"/>
        <v>3547749.47336552</v>
      </c>
      <c r="AS54" s="82">
        <f t="shared" si="8"/>
        <v>11567300</v>
      </c>
      <c r="AT54" s="101">
        <f>SUM(D54:AS54)</f>
        <v>306142799.644695</v>
      </c>
      <c r="AU54" s="102"/>
      <c r="AV54" s="103"/>
      <c r="AW54" s="112"/>
      <c r="AX54" s="103"/>
      <c r="AY54" s="112"/>
      <c r="AZ54" s="103"/>
      <c r="BA54" s="103"/>
      <c r="BB54" s="112"/>
      <c r="BC54" s="103"/>
      <c r="BD54" s="122"/>
      <c r="BE54" s="103"/>
      <c r="BF54" s="25"/>
      <c r="BG54" s="6"/>
      <c r="BH54" s="128"/>
    </row>
    <row r="55" ht="14.25" spans="1:60">
      <c r="A55" s="72" t="s">
        <v>3194</v>
      </c>
      <c r="B55" s="73"/>
      <c r="C55" s="74" t="s">
        <v>3195</v>
      </c>
      <c r="D55" s="75">
        <f>SUM(D49,D54)</f>
        <v>31643876.6669011</v>
      </c>
      <c r="E55" s="83">
        <f t="shared" ref="E55:AS55" si="9">SUM(E49,E54)</f>
        <v>351330.670573062</v>
      </c>
      <c r="F55" s="83">
        <f t="shared" si="9"/>
        <v>2229685.38994714</v>
      </c>
      <c r="G55" s="83">
        <f t="shared" si="9"/>
        <v>393572.04488418</v>
      </c>
      <c r="H55" s="83">
        <f t="shared" si="9"/>
        <v>1871366.4897184</v>
      </c>
      <c r="I55" s="83">
        <f t="shared" si="9"/>
        <v>25066671.4428863</v>
      </c>
      <c r="J55" s="83">
        <f t="shared" si="9"/>
        <v>1107820.80728382</v>
      </c>
      <c r="K55" s="83">
        <f t="shared" si="9"/>
        <v>2478341.47023622</v>
      </c>
      <c r="L55" s="83">
        <f t="shared" si="9"/>
        <v>5102859.31586441</v>
      </c>
      <c r="M55" s="83">
        <f t="shared" si="9"/>
        <v>9516331.71094117</v>
      </c>
      <c r="N55" s="83">
        <f t="shared" si="9"/>
        <v>863650.782345298</v>
      </c>
      <c r="O55" s="83">
        <f t="shared" si="9"/>
        <v>30476521.1832465</v>
      </c>
      <c r="P55" s="83">
        <f t="shared" si="9"/>
        <v>18112072.9301863</v>
      </c>
      <c r="Q55" s="83">
        <f t="shared" si="9"/>
        <v>31769410.1089098</v>
      </c>
      <c r="R55" s="83">
        <f t="shared" si="9"/>
        <v>11616298.6635968</v>
      </c>
      <c r="S55" s="83">
        <f t="shared" si="9"/>
        <v>11951329.1733881</v>
      </c>
      <c r="T55" s="83">
        <f t="shared" si="9"/>
        <v>8800586.96555535</v>
      </c>
      <c r="U55" s="83">
        <f t="shared" si="9"/>
        <v>69613598.0707202</v>
      </c>
      <c r="V55" s="83">
        <f t="shared" si="9"/>
        <v>18945750.109434</v>
      </c>
      <c r="W55" s="83">
        <f t="shared" si="9"/>
        <v>67551944.7442086</v>
      </c>
      <c r="X55" s="83">
        <f t="shared" si="9"/>
        <v>3100818.61372029</v>
      </c>
      <c r="Y55" s="83">
        <f t="shared" si="9"/>
        <v>1661580.68965367</v>
      </c>
      <c r="Z55" s="83">
        <f t="shared" si="9"/>
        <v>474973.5872787</v>
      </c>
      <c r="AA55" s="83">
        <f t="shared" si="9"/>
        <v>13910211.2135584</v>
      </c>
      <c r="AB55" s="83">
        <f t="shared" si="9"/>
        <v>5393067.36936418</v>
      </c>
      <c r="AC55" s="83">
        <f t="shared" si="9"/>
        <v>1373165.72872719</v>
      </c>
      <c r="AD55" s="83">
        <f t="shared" si="9"/>
        <v>102023628.667325</v>
      </c>
      <c r="AE55" s="83">
        <f t="shared" si="9"/>
        <v>45406917.4788092</v>
      </c>
      <c r="AF55" s="83">
        <f t="shared" si="9"/>
        <v>35139478.5934997</v>
      </c>
      <c r="AG55" s="83">
        <f t="shared" si="9"/>
        <v>19630863.8880405</v>
      </c>
      <c r="AH55" s="83">
        <f t="shared" si="9"/>
        <v>37536484.4206617</v>
      </c>
      <c r="AI55" s="83">
        <f t="shared" si="9"/>
        <v>26721400</v>
      </c>
      <c r="AJ55" s="83">
        <f t="shared" si="9"/>
        <v>23145800.8641368</v>
      </c>
      <c r="AK55" s="83">
        <f t="shared" si="9"/>
        <v>33983680.9208344</v>
      </c>
      <c r="AL55" s="83">
        <f t="shared" si="9"/>
        <v>5658795.30437958</v>
      </c>
      <c r="AM55" s="83">
        <f t="shared" si="9"/>
        <v>14222207.9648049</v>
      </c>
      <c r="AN55" s="83">
        <f t="shared" si="9"/>
        <v>7096102.55929246</v>
      </c>
      <c r="AO55" s="83">
        <f t="shared" si="9"/>
        <v>16932517.792954</v>
      </c>
      <c r="AP55" s="83">
        <f t="shared" si="9"/>
        <v>15939215.3898121</v>
      </c>
      <c r="AQ55" s="83">
        <f t="shared" si="9"/>
        <v>13828738.3714297</v>
      </c>
      <c r="AR55" s="83">
        <f t="shared" si="9"/>
        <v>7155544.99796434</v>
      </c>
      <c r="AS55" s="83">
        <f t="shared" si="9"/>
        <v>18545786.8267058</v>
      </c>
      <c r="AT55" s="83">
        <f t="shared" ref="AT55" si="10">SUM(AT49,AT54)</f>
        <v>798343999.983779</v>
      </c>
      <c r="AU55" s="104"/>
      <c r="AV55" s="104"/>
      <c r="AW55" s="113"/>
      <c r="AX55" s="104"/>
      <c r="AY55" s="113"/>
      <c r="AZ55" s="104"/>
      <c r="BA55" s="104"/>
      <c r="BB55" s="113"/>
      <c r="BC55" s="104"/>
      <c r="BD55" s="123"/>
      <c r="BE55" s="104"/>
      <c r="BF55" s="25"/>
      <c r="BG55" s="6"/>
      <c r="BH55" s="128"/>
    </row>
    <row r="56" spans="1:59">
      <c r="A56" s="4"/>
      <c r="B56" s="4"/>
      <c r="C56" s="4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4"/>
      <c r="AV56" s="4"/>
      <c r="AW56" s="105"/>
      <c r="AX56" s="4"/>
      <c r="AY56" s="105"/>
      <c r="AZ56" s="4"/>
      <c r="BA56" s="4"/>
      <c r="BB56" s="105"/>
      <c r="BC56" s="4"/>
      <c r="BD56" s="124"/>
      <c r="BE56" s="4"/>
      <c r="BF56" s="4"/>
      <c r="BG56" s="4"/>
    </row>
    <row r="57" spans="1:59">
      <c r="A57" s="3"/>
      <c r="B57" s="76"/>
      <c r="C57" s="3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</row>
    <row r="58" spans="1:59">
      <c r="A58" s="3"/>
      <c r="B58" s="76"/>
      <c r="C58" s="3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</row>
    <row r="59" spans="1:59">
      <c r="A59" s="3"/>
      <c r="B59" s="2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4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</row>
    <row r="60" spans="1:59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4"/>
      <c r="AU60" s="25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</row>
    <row r="61" spans="1:59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4"/>
      <c r="AU61" s="25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</row>
  </sheetData>
  <mergeCells count="9">
    <mergeCell ref="A3:BE3"/>
    <mergeCell ref="D4:AT4"/>
    <mergeCell ref="AU4:BD4"/>
    <mergeCell ref="A55:B55"/>
    <mergeCell ref="A7:A49"/>
    <mergeCell ref="A50:A54"/>
    <mergeCell ref="C4:C5"/>
    <mergeCell ref="BE4:BE5"/>
    <mergeCell ref="A4:B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P55"/>
  <sheetViews>
    <sheetView workbookViewId="0">
      <pane xSplit="2" ySplit="5" topLeftCell="C10" activePane="bottomRight" state="frozen"/>
      <selection/>
      <selection pane="topRight"/>
      <selection pane="bottomLeft"/>
      <selection pane="bottomRight" activeCell="D31" sqref="D31"/>
    </sheetView>
  </sheetViews>
  <sheetFormatPr defaultColWidth="9" defaultRowHeight="13.5"/>
  <cols>
    <col min="1" max="1" width="37.9083333333333" customWidth="1"/>
    <col min="2" max="2" width="11.9083333333333" customWidth="1"/>
    <col min="3" max="3" width="10.4583333333333" customWidth="1"/>
    <col min="4" max="4" width="9.45833333333333" customWidth="1"/>
    <col min="5" max="6" width="10.4583333333333" customWidth="1"/>
    <col min="7" max="7" width="9.45833333333333" customWidth="1"/>
    <col min="8" max="9" width="10.4583333333333" customWidth="1"/>
    <col min="10" max="13" width="9.45833333333333" customWidth="1"/>
    <col min="14" max="15" width="10.4583333333333" customWidth="1"/>
    <col min="16" max="18" width="9.45833333333333" customWidth="1"/>
    <col min="19" max="19" width="10.4583333333333" customWidth="1"/>
    <col min="20" max="20" width="9.45833333333333" customWidth="1"/>
    <col min="21" max="21" width="10.4583333333333" customWidth="1"/>
    <col min="22" max="24" width="9.45833333333333" customWidth="1"/>
    <col min="25" max="25" width="10.4583333333333" customWidth="1"/>
    <col min="26" max="29" width="9.45833333333333" customWidth="1"/>
    <col min="30" max="30" width="10.4583333333333" customWidth="1"/>
    <col min="31" max="33" width="9.45833333333333" customWidth="1"/>
    <col min="34" max="34" width="12.275" customWidth="1"/>
    <col min="35" max="35" width="9.45833333333333" customWidth="1"/>
    <col min="36" max="37" width="10.4583333333333" customWidth="1"/>
    <col min="38" max="39" width="9.45833333333333" customWidth="1"/>
    <col min="40" max="42" width="10.4583333333333" customWidth="1"/>
    <col min="43" max="45" width="9.45833333333333" customWidth="1"/>
    <col min="46" max="46" width="10.4583333333333" customWidth="1"/>
    <col min="47" max="47" width="9.45833333333333" customWidth="1"/>
    <col min="48" max="48" width="10.4583333333333" customWidth="1"/>
    <col min="49" max="51" width="9.45833333333333" customWidth="1"/>
    <col min="52" max="53" width="10.4583333333333" customWidth="1"/>
    <col min="54" max="54" width="9.45833333333333" customWidth="1"/>
    <col min="55" max="55" width="10.4583333333333" customWidth="1"/>
    <col min="56" max="57" width="9.45833333333333" customWidth="1"/>
    <col min="58" max="61" width="10.4583333333333" customWidth="1"/>
    <col min="62" max="65" width="9.45833333333333" customWidth="1"/>
    <col min="66" max="66" width="12.7166666666667" style="1" customWidth="1"/>
  </cols>
  <sheetData>
    <row r="1" spans="1:67">
      <c r="A1" s="2" t="s">
        <v>3196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26"/>
      <c r="BO1" s="3"/>
    </row>
    <row r="2" spans="1:67">
      <c r="A2" s="5"/>
      <c r="B2" s="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26"/>
      <c r="BO2" s="3"/>
    </row>
    <row r="3" ht="14.25" spans="1:67">
      <c r="A3" s="7" t="s">
        <v>3150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27"/>
      <c r="BO3" s="3"/>
    </row>
    <row r="4" ht="45" customHeight="1" spans="1:67">
      <c r="A4" s="10" t="s">
        <v>3197</v>
      </c>
      <c r="B4" s="11" t="s">
        <v>3152</v>
      </c>
      <c r="C4" s="12" t="s">
        <v>3198</v>
      </c>
      <c r="D4" s="12" t="s">
        <v>3199</v>
      </c>
      <c r="E4" s="12" t="s">
        <v>3200</v>
      </c>
      <c r="F4" s="12" t="s">
        <v>3201</v>
      </c>
      <c r="G4" s="12" t="s">
        <v>3202</v>
      </c>
      <c r="H4" s="13" t="s">
        <v>3203</v>
      </c>
      <c r="I4" s="13" t="s">
        <v>3204</v>
      </c>
      <c r="J4" s="13" t="s">
        <v>3205</v>
      </c>
      <c r="K4" s="13" t="s">
        <v>3206</v>
      </c>
      <c r="L4" s="13" t="s">
        <v>3207</v>
      </c>
      <c r="M4" s="13" t="s">
        <v>3208</v>
      </c>
      <c r="N4" s="13" t="s">
        <v>3209</v>
      </c>
      <c r="O4" s="13" t="s">
        <v>3210</v>
      </c>
      <c r="P4" s="13" t="s">
        <v>3211</v>
      </c>
      <c r="Q4" s="13" t="s">
        <v>3212</v>
      </c>
      <c r="R4" s="13" t="s">
        <v>3213</v>
      </c>
      <c r="S4" s="13" t="s">
        <v>3214</v>
      </c>
      <c r="T4" s="13" t="s">
        <v>3215</v>
      </c>
      <c r="U4" s="13" t="s">
        <v>3216</v>
      </c>
      <c r="V4" s="13" t="s">
        <v>3217</v>
      </c>
      <c r="W4" s="13" t="s">
        <v>3218</v>
      </c>
      <c r="X4" s="13" t="s">
        <v>3219</v>
      </c>
      <c r="Y4" s="13" t="s">
        <v>3220</v>
      </c>
      <c r="Z4" s="13" t="s">
        <v>3221</v>
      </c>
      <c r="AA4" s="13" t="s">
        <v>3222</v>
      </c>
      <c r="AB4" s="13" t="s">
        <v>3223</v>
      </c>
      <c r="AC4" s="13" t="s">
        <v>3224</v>
      </c>
      <c r="AD4" s="13" t="s">
        <v>3225</v>
      </c>
      <c r="AE4" s="13" t="s">
        <v>3226</v>
      </c>
      <c r="AF4" s="13" t="s">
        <v>3227</v>
      </c>
      <c r="AG4" s="13" t="s">
        <v>3228</v>
      </c>
      <c r="AH4" s="13" t="s">
        <v>3229</v>
      </c>
      <c r="AI4" s="13" t="s">
        <v>3230</v>
      </c>
      <c r="AJ4" s="13" t="s">
        <v>3231</v>
      </c>
      <c r="AK4" s="13" t="s">
        <v>3232</v>
      </c>
      <c r="AL4" s="13" t="s">
        <v>3233</v>
      </c>
      <c r="AM4" s="13" t="s">
        <v>3234</v>
      </c>
      <c r="AN4" s="13" t="s">
        <v>3235</v>
      </c>
      <c r="AO4" s="13" t="s">
        <v>3236</v>
      </c>
      <c r="AP4" s="13" t="s">
        <v>3237</v>
      </c>
      <c r="AQ4" s="13" t="s">
        <v>3238</v>
      </c>
      <c r="AR4" s="13" t="s">
        <v>3239</v>
      </c>
      <c r="AS4" s="13" t="s">
        <v>3240</v>
      </c>
      <c r="AT4" s="13" t="s">
        <v>3241</v>
      </c>
      <c r="AU4" s="13" t="s">
        <v>3242</v>
      </c>
      <c r="AV4" s="13" t="s">
        <v>3243</v>
      </c>
      <c r="AW4" s="13" t="s">
        <v>3244</v>
      </c>
      <c r="AX4" s="13" t="s">
        <v>3245</v>
      </c>
      <c r="AY4" s="13" t="s">
        <v>3246</v>
      </c>
      <c r="AZ4" s="13" t="s">
        <v>3247</v>
      </c>
      <c r="BA4" s="13" t="s">
        <v>3248</v>
      </c>
      <c r="BB4" s="13" t="s">
        <v>3249</v>
      </c>
      <c r="BC4" s="13" t="s">
        <v>3250</v>
      </c>
      <c r="BD4" s="13" t="s">
        <v>3251</v>
      </c>
      <c r="BE4" s="13" t="s">
        <v>3252</v>
      </c>
      <c r="BF4" s="13" t="s">
        <v>2549</v>
      </c>
      <c r="BG4" s="13" t="s">
        <v>3136</v>
      </c>
      <c r="BH4" s="13" t="s">
        <v>3253</v>
      </c>
      <c r="BI4" s="13" t="s">
        <v>3254</v>
      </c>
      <c r="BJ4" s="13" t="s">
        <v>2791</v>
      </c>
      <c r="BK4" s="13" t="s">
        <v>3143</v>
      </c>
      <c r="BL4" s="13" t="s">
        <v>3255</v>
      </c>
      <c r="BM4" s="13" t="s">
        <v>3256</v>
      </c>
      <c r="BN4" s="28" t="s">
        <v>3257</v>
      </c>
      <c r="BO4" s="3"/>
    </row>
    <row r="5" spans="1:67">
      <c r="A5" s="4"/>
      <c r="B5" s="14" t="s">
        <v>3167</v>
      </c>
      <c r="C5" s="15" t="s">
        <v>3073</v>
      </c>
      <c r="D5" s="15" t="s">
        <v>3075</v>
      </c>
      <c r="E5" s="15" t="s">
        <v>3077</v>
      </c>
      <c r="F5" s="15" t="s">
        <v>3078</v>
      </c>
      <c r="G5" s="15" t="s">
        <v>3080</v>
      </c>
      <c r="H5" s="15" t="s">
        <v>3082</v>
      </c>
      <c r="I5" s="15" t="s">
        <v>3084</v>
      </c>
      <c r="J5" s="15" t="s">
        <v>3086</v>
      </c>
      <c r="K5" s="15" t="s">
        <v>3088</v>
      </c>
      <c r="L5" s="15" t="s">
        <v>3090</v>
      </c>
      <c r="M5" s="15" t="s">
        <v>3092</v>
      </c>
      <c r="N5" s="15" t="s">
        <v>3094</v>
      </c>
      <c r="O5" s="15" t="s">
        <v>3096</v>
      </c>
      <c r="P5" s="15" t="s">
        <v>3098</v>
      </c>
      <c r="Q5" s="15" t="s">
        <v>3100</v>
      </c>
      <c r="R5" s="15" t="s">
        <v>3101</v>
      </c>
      <c r="S5" s="15" t="s">
        <v>3103</v>
      </c>
      <c r="T5" s="15" t="s">
        <v>3105</v>
      </c>
      <c r="U5" s="15" t="s">
        <v>3107</v>
      </c>
      <c r="V5" s="15" t="s">
        <v>3109</v>
      </c>
      <c r="W5" s="15" t="s">
        <v>3111</v>
      </c>
      <c r="X5" s="15" t="s">
        <v>3112</v>
      </c>
      <c r="Y5" s="15" t="s">
        <v>3114</v>
      </c>
      <c r="Z5" s="15" t="s">
        <v>3115</v>
      </c>
      <c r="AA5" s="15" t="s">
        <v>3117</v>
      </c>
      <c r="AB5" s="15" t="s">
        <v>3118</v>
      </c>
      <c r="AC5" s="15" t="s">
        <v>3119</v>
      </c>
      <c r="AD5" s="15" t="s">
        <v>3121</v>
      </c>
      <c r="AE5" s="15" t="s">
        <v>3123</v>
      </c>
      <c r="AF5" s="15" t="s">
        <v>3125</v>
      </c>
      <c r="AG5" s="15" t="s">
        <v>3127</v>
      </c>
      <c r="AH5" s="15" t="s">
        <v>3129</v>
      </c>
      <c r="AI5" s="15" t="s">
        <v>3131</v>
      </c>
      <c r="AJ5" s="15" t="s">
        <v>3132</v>
      </c>
      <c r="AK5" s="15" t="s">
        <v>3134</v>
      </c>
      <c r="AL5" s="15" t="s">
        <v>3135</v>
      </c>
      <c r="AM5" s="15" t="s">
        <v>3137</v>
      </c>
      <c r="AN5" s="15" t="s">
        <v>3139</v>
      </c>
      <c r="AO5" s="15" t="s">
        <v>3141</v>
      </c>
      <c r="AP5" s="15" t="s">
        <v>3142</v>
      </c>
      <c r="AQ5" s="15" t="s">
        <v>3144</v>
      </c>
      <c r="AR5" s="15" t="s">
        <v>3146</v>
      </c>
      <c r="AS5" s="15" t="s">
        <v>3258</v>
      </c>
      <c r="AT5" s="15" t="s">
        <v>3259</v>
      </c>
      <c r="AU5" s="15" t="s">
        <v>3260</v>
      </c>
      <c r="AV5" s="15" t="s">
        <v>3261</v>
      </c>
      <c r="AW5" s="15" t="s">
        <v>3262</v>
      </c>
      <c r="AX5" s="15" t="s">
        <v>3263</v>
      </c>
      <c r="AY5" s="15" t="s">
        <v>3264</v>
      </c>
      <c r="AZ5" s="15" t="s">
        <v>3265</v>
      </c>
      <c r="BA5" s="15" t="s">
        <v>3266</v>
      </c>
      <c r="BB5" s="15" t="s">
        <v>3267</v>
      </c>
      <c r="BC5" s="15" t="s">
        <v>3268</v>
      </c>
      <c r="BD5" s="15" t="s">
        <v>3269</v>
      </c>
      <c r="BE5" s="15" t="s">
        <v>3270</v>
      </c>
      <c r="BF5" s="15" t="s">
        <v>3271</v>
      </c>
      <c r="BG5" s="15" t="s">
        <v>3272</v>
      </c>
      <c r="BH5" s="15" t="s">
        <v>3273</v>
      </c>
      <c r="BI5" s="15" t="s">
        <v>3274</v>
      </c>
      <c r="BJ5" s="15" t="s">
        <v>3275</v>
      </c>
      <c r="BK5" s="15" t="s">
        <v>3276</v>
      </c>
      <c r="BL5" s="15" t="s">
        <v>3277</v>
      </c>
      <c r="BM5" s="15" t="s">
        <v>3278</v>
      </c>
      <c r="BN5" s="29" t="s">
        <v>3279</v>
      </c>
      <c r="BO5" s="4"/>
    </row>
    <row r="6" customHeight="1" spans="1:67">
      <c r="A6" s="16" t="s">
        <v>3074</v>
      </c>
      <c r="B6" s="17" t="s">
        <v>3073</v>
      </c>
      <c r="C6" s="18" t="e">
        <f>SUM(#REF!)</f>
        <v>#REF!</v>
      </c>
      <c r="D6" s="18" t="e">
        <f>SUM(#REF!)</f>
        <v>#REF!</v>
      </c>
      <c r="E6" s="18" t="e">
        <f>SUM(#REF!)</f>
        <v>#REF!</v>
      </c>
      <c r="F6" s="18" t="e">
        <f>SUM(#REF!)</f>
        <v>#REF!</v>
      </c>
      <c r="G6" s="18" t="e">
        <f>SUM(#REF!)</f>
        <v>#REF!</v>
      </c>
      <c r="H6" s="18" t="e">
        <f>SUM(#REF!)</f>
        <v>#REF!</v>
      </c>
      <c r="I6" s="18" t="e">
        <f>SUM(#REF!)</f>
        <v>#REF!</v>
      </c>
      <c r="J6" s="18" t="e">
        <f>SUM(#REF!)</f>
        <v>#REF!</v>
      </c>
      <c r="K6" s="18" t="e">
        <f>SUM(#REF!)</f>
        <v>#REF!</v>
      </c>
      <c r="L6" s="18" t="e">
        <f>SUM(#REF!)</f>
        <v>#REF!</v>
      </c>
      <c r="M6" s="18" t="e">
        <f>SUM(#REF!)</f>
        <v>#REF!</v>
      </c>
      <c r="N6" s="18" t="e">
        <f>SUM(#REF!)</f>
        <v>#REF!</v>
      </c>
      <c r="O6" s="18" t="e">
        <f>SUM(#REF!)</f>
        <v>#REF!</v>
      </c>
      <c r="P6" s="18" t="e">
        <f>SUM(#REF!)</f>
        <v>#REF!</v>
      </c>
      <c r="Q6" s="18" t="e">
        <f>SUM(#REF!)</f>
        <v>#REF!</v>
      </c>
      <c r="R6" s="18" t="e">
        <f>SUM(#REF!)</f>
        <v>#REF!</v>
      </c>
      <c r="S6" s="18" t="e">
        <f>SUM(#REF!)</f>
        <v>#REF!</v>
      </c>
      <c r="T6" s="18" t="e">
        <f>SUM(#REF!)</f>
        <v>#REF!</v>
      </c>
      <c r="U6" s="18" t="e">
        <f>SUM(#REF!)</f>
        <v>#REF!</v>
      </c>
      <c r="V6" s="18" t="e">
        <f>SUM(#REF!)</f>
        <v>#REF!</v>
      </c>
      <c r="W6" s="18" t="e">
        <f>SUM(#REF!)</f>
        <v>#REF!</v>
      </c>
      <c r="X6" s="18" t="e">
        <f>SUM(#REF!)</f>
        <v>#REF!</v>
      </c>
      <c r="Y6" s="18" t="e">
        <f>SUM(#REF!)</f>
        <v>#REF!</v>
      </c>
      <c r="Z6" s="18" t="e">
        <f>SUM(#REF!)</f>
        <v>#REF!</v>
      </c>
      <c r="AA6" s="18" t="e">
        <f>SUM(#REF!)</f>
        <v>#REF!</v>
      </c>
      <c r="AB6" s="18" t="e">
        <f>SUM(#REF!)</f>
        <v>#REF!</v>
      </c>
      <c r="AC6" s="18" t="e">
        <f>SUM(#REF!)</f>
        <v>#REF!</v>
      </c>
      <c r="AD6" s="18" t="e">
        <f>SUM(#REF!)</f>
        <v>#REF!</v>
      </c>
      <c r="AE6" s="18" t="e">
        <f>SUM(#REF!)</f>
        <v>#REF!</v>
      </c>
      <c r="AF6" s="18" t="e">
        <f>SUM(#REF!)</f>
        <v>#REF!</v>
      </c>
      <c r="AG6" s="18" t="e">
        <f>SUM(#REF!)</f>
        <v>#REF!</v>
      </c>
      <c r="AH6" s="18" t="e">
        <f>SUM(#REF!)</f>
        <v>#REF!</v>
      </c>
      <c r="AI6" s="18" t="e">
        <f>SUM(#REF!)</f>
        <v>#REF!</v>
      </c>
      <c r="AJ6" s="18" t="e">
        <f>SUM(#REF!)</f>
        <v>#REF!</v>
      </c>
      <c r="AK6" s="18" t="e">
        <f>SUM(#REF!)</f>
        <v>#REF!</v>
      </c>
      <c r="AL6" s="18" t="e">
        <f>SUM(#REF!)</f>
        <v>#REF!</v>
      </c>
      <c r="AM6" s="18" t="e">
        <f>SUM(#REF!)</f>
        <v>#REF!</v>
      </c>
      <c r="AN6" s="18" t="e">
        <f>SUM(#REF!)</f>
        <v>#REF!</v>
      </c>
      <c r="AO6" s="18" t="e">
        <f>SUM(#REF!)</f>
        <v>#REF!</v>
      </c>
      <c r="AP6" s="18" t="e">
        <f>SUM(#REF!)</f>
        <v>#REF!</v>
      </c>
      <c r="AQ6" s="18" t="e">
        <f>SUM(#REF!)</f>
        <v>#REF!</v>
      </c>
      <c r="AR6" s="18" t="e">
        <f>SUM(#REF!)</f>
        <v>#REF!</v>
      </c>
      <c r="AS6" s="18" t="e">
        <f>SUM(#REF!)</f>
        <v>#REF!</v>
      </c>
      <c r="AT6" s="18" t="e">
        <f>SUM(#REF!)</f>
        <v>#REF!</v>
      </c>
      <c r="AU6" s="18" t="e">
        <f>SUM(#REF!)</f>
        <v>#REF!</v>
      </c>
      <c r="AV6" s="18" t="e">
        <f>SUM(#REF!)</f>
        <v>#REF!</v>
      </c>
      <c r="AW6" s="18" t="e">
        <f>SUM(#REF!)</f>
        <v>#REF!</v>
      </c>
      <c r="AX6" s="18" t="e">
        <f>SUM(#REF!)</f>
        <v>#REF!</v>
      </c>
      <c r="AY6" s="18" t="e">
        <f>SUM(#REF!)</f>
        <v>#REF!</v>
      </c>
      <c r="AZ6" s="18" t="e">
        <f>SUM(#REF!)</f>
        <v>#REF!</v>
      </c>
      <c r="BA6" s="18" t="e">
        <f>SUM(#REF!)</f>
        <v>#REF!</v>
      </c>
      <c r="BB6" s="18" t="e">
        <f>SUM(#REF!)</f>
        <v>#REF!</v>
      </c>
      <c r="BC6" s="18" t="e">
        <f>SUM(#REF!)</f>
        <v>#REF!</v>
      </c>
      <c r="BD6" s="18" t="e">
        <f>SUM(#REF!)</f>
        <v>#REF!</v>
      </c>
      <c r="BE6" s="18" t="e">
        <f>SUM(#REF!)</f>
        <v>#REF!</v>
      </c>
      <c r="BF6" s="18" t="e">
        <f>SUM(#REF!)</f>
        <v>#REF!</v>
      </c>
      <c r="BG6" s="18" t="e">
        <f>SUM(#REF!)</f>
        <v>#REF!</v>
      </c>
      <c r="BH6" s="18" t="e">
        <f>SUM(#REF!)</f>
        <v>#REF!</v>
      </c>
      <c r="BI6" s="18" t="e">
        <f>SUM(#REF!)</f>
        <v>#REF!</v>
      </c>
      <c r="BJ6" s="18" t="e">
        <f>SUM(#REF!)</f>
        <v>#REF!</v>
      </c>
      <c r="BK6" s="18" t="e">
        <f>SUM(#REF!)</f>
        <v>#REF!</v>
      </c>
      <c r="BL6" s="18" t="e">
        <f>SUM(#REF!)</f>
        <v>#REF!</v>
      </c>
      <c r="BM6" s="18" t="e">
        <f>SUM(#REF!)</f>
        <v>#REF!</v>
      </c>
      <c r="BN6" s="30" t="e">
        <f t="shared" ref="BN6:BN47" si="0">SUM(C6:BM6)</f>
        <v>#REF!</v>
      </c>
      <c r="BO6" s="25"/>
    </row>
    <row r="7" customHeight="1" spans="1:67">
      <c r="A7" s="16" t="s">
        <v>3076</v>
      </c>
      <c r="B7" s="17" t="s">
        <v>3075</v>
      </c>
      <c r="C7" s="19" t="e">
        <f>#REF!</f>
        <v>#REF!</v>
      </c>
      <c r="D7" s="19" t="e">
        <f>#REF!</f>
        <v>#REF!</v>
      </c>
      <c r="E7" s="19" t="e">
        <f>#REF!</f>
        <v>#REF!</v>
      </c>
      <c r="F7" s="19" t="e">
        <f>#REF!</f>
        <v>#REF!</v>
      </c>
      <c r="G7" s="19" t="e">
        <f>#REF!</f>
        <v>#REF!</v>
      </c>
      <c r="H7" s="19" t="e">
        <f>#REF!</f>
        <v>#REF!</v>
      </c>
      <c r="I7" s="19" t="e">
        <f>#REF!</f>
        <v>#REF!</v>
      </c>
      <c r="J7" s="19" t="e">
        <f>#REF!</f>
        <v>#REF!</v>
      </c>
      <c r="K7" s="19" t="e">
        <f>#REF!</f>
        <v>#REF!</v>
      </c>
      <c r="L7" s="19" t="e">
        <f>#REF!</f>
        <v>#REF!</v>
      </c>
      <c r="M7" s="19" t="e">
        <f>#REF!</f>
        <v>#REF!</v>
      </c>
      <c r="N7" s="19" t="e">
        <f>#REF!</f>
        <v>#REF!</v>
      </c>
      <c r="O7" s="19" t="e">
        <f>#REF!</f>
        <v>#REF!</v>
      </c>
      <c r="P7" s="19" t="e">
        <f>#REF!</f>
        <v>#REF!</v>
      </c>
      <c r="Q7" s="19" t="e">
        <f>#REF!</f>
        <v>#REF!</v>
      </c>
      <c r="R7" s="19" t="e">
        <f>#REF!</f>
        <v>#REF!</v>
      </c>
      <c r="S7" s="19" t="e">
        <f>#REF!</f>
        <v>#REF!</v>
      </c>
      <c r="T7" s="19" t="e">
        <f>#REF!</f>
        <v>#REF!</v>
      </c>
      <c r="U7" s="19" t="e">
        <f>#REF!</f>
        <v>#REF!</v>
      </c>
      <c r="V7" s="19" t="e">
        <f>#REF!</f>
        <v>#REF!</v>
      </c>
      <c r="W7" s="19" t="e">
        <f>#REF!</f>
        <v>#REF!</v>
      </c>
      <c r="X7" s="19" t="e">
        <f>#REF!</f>
        <v>#REF!</v>
      </c>
      <c r="Y7" s="19" t="e">
        <f>#REF!</f>
        <v>#REF!</v>
      </c>
      <c r="Z7" s="19" t="e">
        <f>#REF!</f>
        <v>#REF!</v>
      </c>
      <c r="AA7" s="19" t="e">
        <f>#REF!</f>
        <v>#REF!</v>
      </c>
      <c r="AB7" s="19" t="e">
        <f>#REF!</f>
        <v>#REF!</v>
      </c>
      <c r="AC7" s="19" t="e">
        <f>#REF!</f>
        <v>#REF!</v>
      </c>
      <c r="AD7" s="19" t="e">
        <f>#REF!</f>
        <v>#REF!</v>
      </c>
      <c r="AE7" s="19" t="e">
        <f>#REF!</f>
        <v>#REF!</v>
      </c>
      <c r="AF7" s="19" t="e">
        <f>#REF!</f>
        <v>#REF!</v>
      </c>
      <c r="AG7" s="19" t="e">
        <f>#REF!</f>
        <v>#REF!</v>
      </c>
      <c r="AH7" s="19" t="e">
        <f>#REF!</f>
        <v>#REF!</v>
      </c>
      <c r="AI7" s="19" t="e">
        <f>#REF!</f>
        <v>#REF!</v>
      </c>
      <c r="AJ7" s="19" t="e">
        <f>#REF!</f>
        <v>#REF!</v>
      </c>
      <c r="AK7" s="19" t="e">
        <f>#REF!</f>
        <v>#REF!</v>
      </c>
      <c r="AL7" s="19" t="e">
        <f>#REF!</f>
        <v>#REF!</v>
      </c>
      <c r="AM7" s="19" t="e">
        <f>#REF!</f>
        <v>#REF!</v>
      </c>
      <c r="AN7" s="19" t="e">
        <f>#REF!</f>
        <v>#REF!</v>
      </c>
      <c r="AO7" s="19" t="e">
        <f>#REF!</f>
        <v>#REF!</v>
      </c>
      <c r="AP7" s="19" t="e">
        <f>#REF!</f>
        <v>#REF!</v>
      </c>
      <c r="AQ7" s="19" t="e">
        <f>#REF!</f>
        <v>#REF!</v>
      </c>
      <c r="AR7" s="19" t="e">
        <f>#REF!</f>
        <v>#REF!</v>
      </c>
      <c r="AS7" s="19" t="e">
        <f>#REF!</f>
        <v>#REF!</v>
      </c>
      <c r="AT7" s="19" t="e">
        <f>#REF!</f>
        <v>#REF!</v>
      </c>
      <c r="AU7" s="19" t="e">
        <f>#REF!</f>
        <v>#REF!</v>
      </c>
      <c r="AV7" s="19" t="e">
        <f>#REF!</f>
        <v>#REF!</v>
      </c>
      <c r="AW7" s="19" t="e">
        <f>#REF!</f>
        <v>#REF!</v>
      </c>
      <c r="AX7" s="19" t="e">
        <f>#REF!</f>
        <v>#REF!</v>
      </c>
      <c r="AY7" s="19" t="e">
        <f>#REF!</f>
        <v>#REF!</v>
      </c>
      <c r="AZ7" s="19" t="e">
        <f>#REF!</f>
        <v>#REF!</v>
      </c>
      <c r="BA7" s="19" t="e">
        <f>#REF!</f>
        <v>#REF!</v>
      </c>
      <c r="BB7" s="19" t="e">
        <f>#REF!</f>
        <v>#REF!</v>
      </c>
      <c r="BC7" s="19" t="e">
        <f>#REF!</f>
        <v>#REF!</v>
      </c>
      <c r="BD7" s="19" t="e">
        <f>#REF!</f>
        <v>#REF!</v>
      </c>
      <c r="BE7" s="19" t="e">
        <f>#REF!</f>
        <v>#REF!</v>
      </c>
      <c r="BF7" s="19" t="e">
        <f>#REF!</f>
        <v>#REF!</v>
      </c>
      <c r="BG7" s="19" t="e">
        <f>#REF!</f>
        <v>#REF!</v>
      </c>
      <c r="BH7" s="19" t="e">
        <f>#REF!</f>
        <v>#REF!</v>
      </c>
      <c r="BI7" s="19" t="e">
        <f>#REF!</f>
        <v>#REF!</v>
      </c>
      <c r="BJ7" s="19" t="e">
        <f>#REF!</f>
        <v>#REF!</v>
      </c>
      <c r="BK7" s="19" t="e">
        <f>#REF!</f>
        <v>#REF!</v>
      </c>
      <c r="BL7" s="19" t="e">
        <f>#REF!</f>
        <v>#REF!</v>
      </c>
      <c r="BM7" s="19" t="e">
        <f>#REF!</f>
        <v>#REF!</v>
      </c>
      <c r="BN7" s="31" t="e">
        <f t="shared" si="0"/>
        <v>#REF!</v>
      </c>
      <c r="BO7" s="25"/>
    </row>
    <row r="8" customHeight="1" spans="1:67">
      <c r="A8" s="16" t="s">
        <v>167</v>
      </c>
      <c r="B8" s="17" t="s">
        <v>3077</v>
      </c>
      <c r="C8" s="19" t="e">
        <f>#REF!</f>
        <v>#REF!</v>
      </c>
      <c r="D8" s="19" t="e">
        <f>#REF!</f>
        <v>#REF!</v>
      </c>
      <c r="E8" s="19" t="e">
        <f>#REF!</f>
        <v>#REF!</v>
      </c>
      <c r="F8" s="19" t="e">
        <f>#REF!</f>
        <v>#REF!</v>
      </c>
      <c r="G8" s="19" t="e">
        <f>#REF!</f>
        <v>#REF!</v>
      </c>
      <c r="H8" s="19" t="e">
        <f>#REF!</f>
        <v>#REF!</v>
      </c>
      <c r="I8" s="19" t="e">
        <f>#REF!</f>
        <v>#REF!</v>
      </c>
      <c r="J8" s="19" t="e">
        <f>#REF!</f>
        <v>#REF!</v>
      </c>
      <c r="K8" s="19" t="e">
        <f>#REF!</f>
        <v>#REF!</v>
      </c>
      <c r="L8" s="19" t="e">
        <f>#REF!</f>
        <v>#REF!</v>
      </c>
      <c r="M8" s="19" t="e">
        <f>#REF!</f>
        <v>#REF!</v>
      </c>
      <c r="N8" s="19" t="e">
        <f>#REF!</f>
        <v>#REF!</v>
      </c>
      <c r="O8" s="19" t="e">
        <f>#REF!</f>
        <v>#REF!</v>
      </c>
      <c r="P8" s="19" t="e">
        <f>#REF!</f>
        <v>#REF!</v>
      </c>
      <c r="Q8" s="19" t="e">
        <f>#REF!</f>
        <v>#REF!</v>
      </c>
      <c r="R8" s="19" t="e">
        <f>#REF!</f>
        <v>#REF!</v>
      </c>
      <c r="S8" s="19" t="e">
        <f>#REF!</f>
        <v>#REF!</v>
      </c>
      <c r="T8" s="19" t="e">
        <f>#REF!</f>
        <v>#REF!</v>
      </c>
      <c r="U8" s="19" t="e">
        <f>#REF!</f>
        <v>#REF!</v>
      </c>
      <c r="V8" s="19" t="e">
        <f>#REF!</f>
        <v>#REF!</v>
      </c>
      <c r="W8" s="19" t="e">
        <f>#REF!</f>
        <v>#REF!</v>
      </c>
      <c r="X8" s="19" t="e">
        <f>#REF!</f>
        <v>#REF!</v>
      </c>
      <c r="Y8" s="19" t="e">
        <f>#REF!</f>
        <v>#REF!</v>
      </c>
      <c r="Z8" s="19" t="e">
        <f>#REF!</f>
        <v>#REF!</v>
      </c>
      <c r="AA8" s="19" t="e">
        <f>#REF!</f>
        <v>#REF!</v>
      </c>
      <c r="AB8" s="19" t="e">
        <f>#REF!</f>
        <v>#REF!</v>
      </c>
      <c r="AC8" s="19" t="e">
        <f>#REF!</f>
        <v>#REF!</v>
      </c>
      <c r="AD8" s="19" t="e">
        <f>#REF!</f>
        <v>#REF!</v>
      </c>
      <c r="AE8" s="19" t="e">
        <f>#REF!</f>
        <v>#REF!</v>
      </c>
      <c r="AF8" s="19" t="e">
        <f>#REF!</f>
        <v>#REF!</v>
      </c>
      <c r="AG8" s="19" t="e">
        <f>#REF!</f>
        <v>#REF!</v>
      </c>
      <c r="AH8" s="19" t="e">
        <f>#REF!</f>
        <v>#REF!</v>
      </c>
      <c r="AI8" s="19" t="e">
        <f>#REF!</f>
        <v>#REF!</v>
      </c>
      <c r="AJ8" s="19" t="e">
        <f>#REF!</f>
        <v>#REF!</v>
      </c>
      <c r="AK8" s="19" t="e">
        <f>#REF!</f>
        <v>#REF!</v>
      </c>
      <c r="AL8" s="19" t="e">
        <f>#REF!</f>
        <v>#REF!</v>
      </c>
      <c r="AM8" s="19" t="e">
        <f>#REF!</f>
        <v>#REF!</v>
      </c>
      <c r="AN8" s="19" t="e">
        <f>#REF!</f>
        <v>#REF!</v>
      </c>
      <c r="AO8" s="19" t="e">
        <f>#REF!</f>
        <v>#REF!</v>
      </c>
      <c r="AP8" s="19" t="e">
        <f>#REF!</f>
        <v>#REF!</v>
      </c>
      <c r="AQ8" s="19" t="e">
        <f>#REF!</f>
        <v>#REF!</v>
      </c>
      <c r="AR8" s="19" t="e">
        <f>#REF!</f>
        <v>#REF!</v>
      </c>
      <c r="AS8" s="19" t="e">
        <f>#REF!</f>
        <v>#REF!</v>
      </c>
      <c r="AT8" s="19" t="e">
        <f>#REF!</f>
        <v>#REF!</v>
      </c>
      <c r="AU8" s="19" t="e">
        <f>#REF!</f>
        <v>#REF!</v>
      </c>
      <c r="AV8" s="19" t="e">
        <f>#REF!</f>
        <v>#REF!</v>
      </c>
      <c r="AW8" s="19" t="e">
        <f>#REF!</f>
        <v>#REF!</v>
      </c>
      <c r="AX8" s="19" t="e">
        <f>#REF!</f>
        <v>#REF!</v>
      </c>
      <c r="AY8" s="19" t="e">
        <f>#REF!</f>
        <v>#REF!</v>
      </c>
      <c r="AZ8" s="19" t="e">
        <f>#REF!</f>
        <v>#REF!</v>
      </c>
      <c r="BA8" s="19" t="e">
        <f>#REF!</f>
        <v>#REF!</v>
      </c>
      <c r="BB8" s="19" t="e">
        <f>#REF!</f>
        <v>#REF!</v>
      </c>
      <c r="BC8" s="19" t="e">
        <f>#REF!</f>
        <v>#REF!</v>
      </c>
      <c r="BD8" s="19" t="e">
        <f>#REF!</f>
        <v>#REF!</v>
      </c>
      <c r="BE8" s="19" t="e">
        <f>#REF!</f>
        <v>#REF!</v>
      </c>
      <c r="BF8" s="19" t="e">
        <f>#REF!</f>
        <v>#REF!</v>
      </c>
      <c r="BG8" s="19" t="e">
        <f>#REF!</f>
        <v>#REF!</v>
      </c>
      <c r="BH8" s="19" t="e">
        <f>#REF!</f>
        <v>#REF!</v>
      </c>
      <c r="BI8" s="19" t="e">
        <f>#REF!</f>
        <v>#REF!</v>
      </c>
      <c r="BJ8" s="19" t="e">
        <f>#REF!</f>
        <v>#REF!</v>
      </c>
      <c r="BK8" s="19" t="e">
        <f>#REF!</f>
        <v>#REF!</v>
      </c>
      <c r="BL8" s="19" t="e">
        <f>#REF!</f>
        <v>#REF!</v>
      </c>
      <c r="BM8" s="19" t="e">
        <f>#REF!</f>
        <v>#REF!</v>
      </c>
      <c r="BN8" s="31" t="e">
        <f t="shared" si="0"/>
        <v>#REF!</v>
      </c>
      <c r="BO8" s="25"/>
    </row>
    <row r="9" customHeight="1" spans="1:67">
      <c r="A9" s="16" t="s">
        <v>3079</v>
      </c>
      <c r="B9" s="17" t="s">
        <v>3078</v>
      </c>
      <c r="C9" s="19" t="e">
        <f>SUM(#REF!)</f>
        <v>#REF!</v>
      </c>
      <c r="D9" s="19" t="e">
        <f>SUM(#REF!)</f>
        <v>#REF!</v>
      </c>
      <c r="E9" s="19" t="e">
        <f>SUM(#REF!)</f>
        <v>#REF!</v>
      </c>
      <c r="F9" s="19" t="e">
        <f>SUM(#REF!)</f>
        <v>#REF!</v>
      </c>
      <c r="G9" s="19" t="e">
        <f>SUM(#REF!)</f>
        <v>#REF!</v>
      </c>
      <c r="H9" s="19" t="e">
        <f>SUM(#REF!)</f>
        <v>#REF!</v>
      </c>
      <c r="I9" s="19" t="e">
        <f>SUM(#REF!)</f>
        <v>#REF!</v>
      </c>
      <c r="J9" s="19" t="e">
        <f>SUM(#REF!)</f>
        <v>#REF!</v>
      </c>
      <c r="K9" s="19" t="e">
        <f>SUM(#REF!)</f>
        <v>#REF!</v>
      </c>
      <c r="L9" s="19" t="e">
        <f>SUM(#REF!)</f>
        <v>#REF!</v>
      </c>
      <c r="M9" s="19" t="e">
        <f>SUM(#REF!)</f>
        <v>#REF!</v>
      </c>
      <c r="N9" s="19" t="e">
        <f>SUM(#REF!)</f>
        <v>#REF!</v>
      </c>
      <c r="O9" s="19" t="e">
        <f>SUM(#REF!)</f>
        <v>#REF!</v>
      </c>
      <c r="P9" s="19" t="e">
        <f>SUM(#REF!)</f>
        <v>#REF!</v>
      </c>
      <c r="Q9" s="19" t="e">
        <f>SUM(#REF!)</f>
        <v>#REF!</v>
      </c>
      <c r="R9" s="19" t="e">
        <f>SUM(#REF!)</f>
        <v>#REF!</v>
      </c>
      <c r="S9" s="19" t="e">
        <f>SUM(#REF!)</f>
        <v>#REF!</v>
      </c>
      <c r="T9" s="19" t="e">
        <f>SUM(#REF!)</f>
        <v>#REF!</v>
      </c>
      <c r="U9" s="19" t="e">
        <f>SUM(#REF!)</f>
        <v>#REF!</v>
      </c>
      <c r="V9" s="19" t="e">
        <f>SUM(#REF!)</f>
        <v>#REF!</v>
      </c>
      <c r="W9" s="19" t="e">
        <f>SUM(#REF!)</f>
        <v>#REF!</v>
      </c>
      <c r="X9" s="19" t="e">
        <f>SUM(#REF!)</f>
        <v>#REF!</v>
      </c>
      <c r="Y9" s="19" t="e">
        <f>SUM(#REF!)</f>
        <v>#REF!</v>
      </c>
      <c r="Z9" s="19" t="e">
        <f>SUM(#REF!)</f>
        <v>#REF!</v>
      </c>
      <c r="AA9" s="19" t="e">
        <f>SUM(#REF!)</f>
        <v>#REF!</v>
      </c>
      <c r="AB9" s="19" t="e">
        <f>SUM(#REF!)</f>
        <v>#REF!</v>
      </c>
      <c r="AC9" s="19" t="e">
        <f>SUM(#REF!)</f>
        <v>#REF!</v>
      </c>
      <c r="AD9" s="19" t="e">
        <f>SUM(#REF!)</f>
        <v>#REF!</v>
      </c>
      <c r="AE9" s="19" t="e">
        <f>SUM(#REF!)</f>
        <v>#REF!</v>
      </c>
      <c r="AF9" s="19" t="e">
        <f>SUM(#REF!)</f>
        <v>#REF!</v>
      </c>
      <c r="AG9" s="19" t="e">
        <f>SUM(#REF!)</f>
        <v>#REF!</v>
      </c>
      <c r="AH9" s="19" t="e">
        <f>SUM(#REF!)</f>
        <v>#REF!</v>
      </c>
      <c r="AI9" s="19" t="e">
        <f>SUM(#REF!)</f>
        <v>#REF!</v>
      </c>
      <c r="AJ9" s="19" t="e">
        <f>SUM(#REF!)</f>
        <v>#REF!</v>
      </c>
      <c r="AK9" s="19" t="e">
        <f>SUM(#REF!)</f>
        <v>#REF!</v>
      </c>
      <c r="AL9" s="19" t="e">
        <f>SUM(#REF!)</f>
        <v>#REF!</v>
      </c>
      <c r="AM9" s="19" t="e">
        <f>SUM(#REF!)</f>
        <v>#REF!</v>
      </c>
      <c r="AN9" s="19" t="e">
        <f>SUM(#REF!)</f>
        <v>#REF!</v>
      </c>
      <c r="AO9" s="19" t="e">
        <f>SUM(#REF!)</f>
        <v>#REF!</v>
      </c>
      <c r="AP9" s="19" t="e">
        <f>SUM(#REF!)</f>
        <v>#REF!</v>
      </c>
      <c r="AQ9" s="19" t="e">
        <f>SUM(#REF!)</f>
        <v>#REF!</v>
      </c>
      <c r="AR9" s="19" t="e">
        <f>SUM(#REF!)</f>
        <v>#REF!</v>
      </c>
      <c r="AS9" s="19" t="e">
        <f>SUM(#REF!)</f>
        <v>#REF!</v>
      </c>
      <c r="AT9" s="19" t="e">
        <f>SUM(#REF!)</f>
        <v>#REF!</v>
      </c>
      <c r="AU9" s="19" t="e">
        <f>SUM(#REF!)</f>
        <v>#REF!</v>
      </c>
      <c r="AV9" s="19" t="e">
        <f>SUM(#REF!)</f>
        <v>#REF!</v>
      </c>
      <c r="AW9" s="19" t="e">
        <f>SUM(#REF!)</f>
        <v>#REF!</v>
      </c>
      <c r="AX9" s="19" t="e">
        <f>SUM(#REF!)</f>
        <v>#REF!</v>
      </c>
      <c r="AY9" s="19" t="e">
        <f>SUM(#REF!)</f>
        <v>#REF!</v>
      </c>
      <c r="AZ9" s="19" t="e">
        <f>SUM(#REF!)</f>
        <v>#REF!</v>
      </c>
      <c r="BA9" s="19" t="e">
        <f>SUM(#REF!)</f>
        <v>#REF!</v>
      </c>
      <c r="BB9" s="19" t="e">
        <f>SUM(#REF!)</f>
        <v>#REF!</v>
      </c>
      <c r="BC9" s="19" t="e">
        <f>SUM(#REF!)</f>
        <v>#REF!</v>
      </c>
      <c r="BD9" s="19" t="e">
        <f>SUM(#REF!)</f>
        <v>#REF!</v>
      </c>
      <c r="BE9" s="19" t="e">
        <f>SUM(#REF!)</f>
        <v>#REF!</v>
      </c>
      <c r="BF9" s="19" t="e">
        <f>SUM(#REF!)</f>
        <v>#REF!</v>
      </c>
      <c r="BG9" s="19" t="e">
        <f>SUM(#REF!)</f>
        <v>#REF!</v>
      </c>
      <c r="BH9" s="19" t="e">
        <f>SUM(#REF!)</f>
        <v>#REF!</v>
      </c>
      <c r="BI9" s="19" t="e">
        <f>SUM(#REF!)</f>
        <v>#REF!</v>
      </c>
      <c r="BJ9" s="19" t="e">
        <f>SUM(#REF!)</f>
        <v>#REF!</v>
      </c>
      <c r="BK9" s="19" t="e">
        <f>SUM(#REF!)</f>
        <v>#REF!</v>
      </c>
      <c r="BL9" s="19" t="e">
        <f>SUM(#REF!)</f>
        <v>#REF!</v>
      </c>
      <c r="BM9" s="19" t="e">
        <f>SUM(#REF!)</f>
        <v>#REF!</v>
      </c>
      <c r="BN9" s="31" t="e">
        <f t="shared" si="0"/>
        <v>#REF!</v>
      </c>
      <c r="BO9" s="25"/>
    </row>
    <row r="10" customHeight="1" spans="1:67">
      <c r="A10" s="16" t="s">
        <v>3081</v>
      </c>
      <c r="B10" s="17" t="s">
        <v>3080</v>
      </c>
      <c r="C10" s="19" t="e">
        <f>SUM(#REF!)</f>
        <v>#REF!</v>
      </c>
      <c r="D10" s="19" t="e">
        <f>SUM(#REF!)</f>
        <v>#REF!</v>
      </c>
      <c r="E10" s="19" t="e">
        <f>SUM(#REF!)</f>
        <v>#REF!</v>
      </c>
      <c r="F10" s="19" t="e">
        <f>SUM(#REF!)</f>
        <v>#REF!</v>
      </c>
      <c r="G10" s="19" t="e">
        <f>SUM(#REF!)</f>
        <v>#REF!</v>
      </c>
      <c r="H10" s="19" t="e">
        <f>SUM(#REF!)</f>
        <v>#REF!</v>
      </c>
      <c r="I10" s="19" t="e">
        <f>SUM(#REF!)</f>
        <v>#REF!</v>
      </c>
      <c r="J10" s="19" t="e">
        <f>SUM(#REF!)</f>
        <v>#REF!</v>
      </c>
      <c r="K10" s="19" t="e">
        <f>SUM(#REF!)</f>
        <v>#REF!</v>
      </c>
      <c r="L10" s="19" t="e">
        <f>SUM(#REF!)</f>
        <v>#REF!</v>
      </c>
      <c r="M10" s="19" t="e">
        <f>SUM(#REF!)</f>
        <v>#REF!</v>
      </c>
      <c r="N10" s="19" t="e">
        <f>SUM(#REF!)</f>
        <v>#REF!</v>
      </c>
      <c r="O10" s="19" t="e">
        <f>SUM(#REF!)</f>
        <v>#REF!</v>
      </c>
      <c r="P10" s="19" t="e">
        <f>SUM(#REF!)</f>
        <v>#REF!</v>
      </c>
      <c r="Q10" s="19" t="e">
        <f>SUM(#REF!)</f>
        <v>#REF!</v>
      </c>
      <c r="R10" s="19" t="e">
        <f>SUM(#REF!)</f>
        <v>#REF!</v>
      </c>
      <c r="S10" s="19" t="e">
        <f>SUM(#REF!)</f>
        <v>#REF!</v>
      </c>
      <c r="T10" s="19" t="e">
        <f>SUM(#REF!)</f>
        <v>#REF!</v>
      </c>
      <c r="U10" s="19" t="e">
        <f>SUM(#REF!)</f>
        <v>#REF!</v>
      </c>
      <c r="V10" s="19" t="e">
        <f>SUM(#REF!)</f>
        <v>#REF!</v>
      </c>
      <c r="W10" s="19" t="e">
        <f>SUM(#REF!)</f>
        <v>#REF!</v>
      </c>
      <c r="X10" s="19" t="e">
        <f>SUM(#REF!)</f>
        <v>#REF!</v>
      </c>
      <c r="Y10" s="19" t="e">
        <f>SUM(#REF!)</f>
        <v>#REF!</v>
      </c>
      <c r="Z10" s="19" t="e">
        <f>SUM(#REF!)</f>
        <v>#REF!</v>
      </c>
      <c r="AA10" s="19" t="e">
        <f>SUM(#REF!)</f>
        <v>#REF!</v>
      </c>
      <c r="AB10" s="19" t="e">
        <f>SUM(#REF!)</f>
        <v>#REF!</v>
      </c>
      <c r="AC10" s="19" t="e">
        <f>SUM(#REF!)</f>
        <v>#REF!</v>
      </c>
      <c r="AD10" s="19" t="e">
        <f>SUM(#REF!)</f>
        <v>#REF!</v>
      </c>
      <c r="AE10" s="19" t="e">
        <f>SUM(#REF!)</f>
        <v>#REF!</v>
      </c>
      <c r="AF10" s="19" t="e">
        <f>SUM(#REF!)</f>
        <v>#REF!</v>
      </c>
      <c r="AG10" s="19" t="e">
        <f>SUM(#REF!)</f>
        <v>#REF!</v>
      </c>
      <c r="AH10" s="19" t="e">
        <f>SUM(#REF!)</f>
        <v>#REF!</v>
      </c>
      <c r="AI10" s="19" t="e">
        <f>SUM(#REF!)</f>
        <v>#REF!</v>
      </c>
      <c r="AJ10" s="19" t="e">
        <f>SUM(#REF!)</f>
        <v>#REF!</v>
      </c>
      <c r="AK10" s="19" t="e">
        <f>SUM(#REF!)</f>
        <v>#REF!</v>
      </c>
      <c r="AL10" s="19" t="e">
        <f>SUM(#REF!)</f>
        <v>#REF!</v>
      </c>
      <c r="AM10" s="19" t="e">
        <f>SUM(#REF!)</f>
        <v>#REF!</v>
      </c>
      <c r="AN10" s="19" t="e">
        <f>SUM(#REF!)</f>
        <v>#REF!</v>
      </c>
      <c r="AO10" s="19" t="e">
        <f>SUM(#REF!)</f>
        <v>#REF!</v>
      </c>
      <c r="AP10" s="19" t="e">
        <f>SUM(#REF!)</f>
        <v>#REF!</v>
      </c>
      <c r="AQ10" s="19" t="e">
        <f>SUM(#REF!)</f>
        <v>#REF!</v>
      </c>
      <c r="AR10" s="19" t="e">
        <f>SUM(#REF!)</f>
        <v>#REF!</v>
      </c>
      <c r="AS10" s="19" t="e">
        <f>SUM(#REF!)</f>
        <v>#REF!</v>
      </c>
      <c r="AT10" s="19" t="e">
        <f>SUM(#REF!)</f>
        <v>#REF!</v>
      </c>
      <c r="AU10" s="19" t="e">
        <f>SUM(#REF!)</f>
        <v>#REF!</v>
      </c>
      <c r="AV10" s="19" t="e">
        <f>SUM(#REF!)</f>
        <v>#REF!</v>
      </c>
      <c r="AW10" s="19" t="e">
        <f>SUM(#REF!)</f>
        <v>#REF!</v>
      </c>
      <c r="AX10" s="19" t="e">
        <f>SUM(#REF!)</f>
        <v>#REF!</v>
      </c>
      <c r="AY10" s="19" t="e">
        <f>SUM(#REF!)</f>
        <v>#REF!</v>
      </c>
      <c r="AZ10" s="19" t="e">
        <f>SUM(#REF!)</f>
        <v>#REF!</v>
      </c>
      <c r="BA10" s="19" t="e">
        <f>SUM(#REF!)</f>
        <v>#REF!</v>
      </c>
      <c r="BB10" s="19" t="e">
        <f>SUM(#REF!)</f>
        <v>#REF!</v>
      </c>
      <c r="BC10" s="19" t="e">
        <f>SUM(#REF!)</f>
        <v>#REF!</v>
      </c>
      <c r="BD10" s="19" t="e">
        <f>SUM(#REF!)</f>
        <v>#REF!</v>
      </c>
      <c r="BE10" s="19" t="e">
        <f>SUM(#REF!)</f>
        <v>#REF!</v>
      </c>
      <c r="BF10" s="19" t="e">
        <f>SUM(#REF!)</f>
        <v>#REF!</v>
      </c>
      <c r="BG10" s="19" t="e">
        <f>SUM(#REF!)</f>
        <v>#REF!</v>
      </c>
      <c r="BH10" s="19" t="e">
        <f>SUM(#REF!)</f>
        <v>#REF!</v>
      </c>
      <c r="BI10" s="19" t="e">
        <f>SUM(#REF!)</f>
        <v>#REF!</v>
      </c>
      <c r="BJ10" s="19" t="e">
        <f>SUM(#REF!)</f>
        <v>#REF!</v>
      </c>
      <c r="BK10" s="19" t="e">
        <f>SUM(#REF!)</f>
        <v>#REF!</v>
      </c>
      <c r="BL10" s="19" t="e">
        <f>SUM(#REF!)</f>
        <v>#REF!</v>
      </c>
      <c r="BM10" s="19" t="e">
        <f>SUM(#REF!)</f>
        <v>#REF!</v>
      </c>
      <c r="BN10" s="31" t="e">
        <f t="shared" si="0"/>
        <v>#REF!</v>
      </c>
      <c r="BO10" s="25"/>
    </row>
    <row r="11" customHeight="1" spans="1:67">
      <c r="A11" s="16" t="s">
        <v>3083</v>
      </c>
      <c r="B11" s="17" t="s">
        <v>3082</v>
      </c>
      <c r="C11" s="19" t="e">
        <f>SUM(#REF!)</f>
        <v>#REF!</v>
      </c>
      <c r="D11" s="19" t="e">
        <f>SUM(#REF!)</f>
        <v>#REF!</v>
      </c>
      <c r="E11" s="19" t="e">
        <f>SUM(#REF!)</f>
        <v>#REF!</v>
      </c>
      <c r="F11" s="19" t="e">
        <f>SUM(#REF!)</f>
        <v>#REF!</v>
      </c>
      <c r="G11" s="19" t="e">
        <f>SUM(#REF!)</f>
        <v>#REF!</v>
      </c>
      <c r="H11" s="19" t="e">
        <f>SUM(#REF!)</f>
        <v>#REF!</v>
      </c>
      <c r="I11" s="19" t="e">
        <f>SUM(#REF!)</f>
        <v>#REF!</v>
      </c>
      <c r="J11" s="19" t="e">
        <f>SUM(#REF!)</f>
        <v>#REF!</v>
      </c>
      <c r="K11" s="19" t="e">
        <f>SUM(#REF!)</f>
        <v>#REF!</v>
      </c>
      <c r="L11" s="19" t="e">
        <f>SUM(#REF!)</f>
        <v>#REF!</v>
      </c>
      <c r="M11" s="19" t="e">
        <f>SUM(#REF!)</f>
        <v>#REF!</v>
      </c>
      <c r="N11" s="19" t="e">
        <f>SUM(#REF!)</f>
        <v>#REF!</v>
      </c>
      <c r="O11" s="19" t="e">
        <f>SUM(#REF!)</f>
        <v>#REF!</v>
      </c>
      <c r="P11" s="19" t="e">
        <f>SUM(#REF!)</f>
        <v>#REF!</v>
      </c>
      <c r="Q11" s="19" t="e">
        <f>SUM(#REF!)</f>
        <v>#REF!</v>
      </c>
      <c r="R11" s="19" t="e">
        <f>SUM(#REF!)</f>
        <v>#REF!</v>
      </c>
      <c r="S11" s="19" t="e">
        <f>SUM(#REF!)</f>
        <v>#REF!</v>
      </c>
      <c r="T11" s="19" t="e">
        <f>SUM(#REF!)</f>
        <v>#REF!</v>
      </c>
      <c r="U11" s="19" t="e">
        <f>SUM(#REF!)</f>
        <v>#REF!</v>
      </c>
      <c r="V11" s="19" t="e">
        <f>SUM(#REF!)</f>
        <v>#REF!</v>
      </c>
      <c r="W11" s="19" t="e">
        <f>SUM(#REF!)</f>
        <v>#REF!</v>
      </c>
      <c r="X11" s="19" t="e">
        <f>SUM(#REF!)</f>
        <v>#REF!</v>
      </c>
      <c r="Y11" s="19" t="e">
        <f>SUM(#REF!)</f>
        <v>#REF!</v>
      </c>
      <c r="Z11" s="19" t="e">
        <f>SUM(#REF!)</f>
        <v>#REF!</v>
      </c>
      <c r="AA11" s="19" t="e">
        <f>SUM(#REF!)</f>
        <v>#REF!</v>
      </c>
      <c r="AB11" s="19" t="e">
        <f>SUM(#REF!)</f>
        <v>#REF!</v>
      </c>
      <c r="AC11" s="19" t="e">
        <f>SUM(#REF!)</f>
        <v>#REF!</v>
      </c>
      <c r="AD11" s="19" t="e">
        <f>SUM(#REF!)</f>
        <v>#REF!</v>
      </c>
      <c r="AE11" s="19" t="e">
        <f>SUM(#REF!)</f>
        <v>#REF!</v>
      </c>
      <c r="AF11" s="19" t="e">
        <f>SUM(#REF!)</f>
        <v>#REF!</v>
      </c>
      <c r="AG11" s="19" t="e">
        <f>SUM(#REF!)</f>
        <v>#REF!</v>
      </c>
      <c r="AH11" s="19" t="e">
        <f>SUM(#REF!)</f>
        <v>#REF!</v>
      </c>
      <c r="AI11" s="19" t="e">
        <f>SUM(#REF!)</f>
        <v>#REF!</v>
      </c>
      <c r="AJ11" s="19" t="e">
        <f>SUM(#REF!)</f>
        <v>#REF!</v>
      </c>
      <c r="AK11" s="19" t="e">
        <f>SUM(#REF!)</f>
        <v>#REF!</v>
      </c>
      <c r="AL11" s="19" t="e">
        <f>SUM(#REF!)</f>
        <v>#REF!</v>
      </c>
      <c r="AM11" s="19" t="e">
        <f>SUM(#REF!)</f>
        <v>#REF!</v>
      </c>
      <c r="AN11" s="19" t="e">
        <f>SUM(#REF!)</f>
        <v>#REF!</v>
      </c>
      <c r="AO11" s="19" t="e">
        <f>SUM(#REF!)</f>
        <v>#REF!</v>
      </c>
      <c r="AP11" s="19" t="e">
        <f>SUM(#REF!)</f>
        <v>#REF!</v>
      </c>
      <c r="AQ11" s="19" t="e">
        <f>SUM(#REF!)</f>
        <v>#REF!</v>
      </c>
      <c r="AR11" s="19" t="e">
        <f>SUM(#REF!)</f>
        <v>#REF!</v>
      </c>
      <c r="AS11" s="19" t="e">
        <f>SUM(#REF!)</f>
        <v>#REF!</v>
      </c>
      <c r="AT11" s="19" t="e">
        <f>SUM(#REF!)</f>
        <v>#REF!</v>
      </c>
      <c r="AU11" s="19" t="e">
        <f>SUM(#REF!)</f>
        <v>#REF!</v>
      </c>
      <c r="AV11" s="19" t="e">
        <f>SUM(#REF!)</f>
        <v>#REF!</v>
      </c>
      <c r="AW11" s="19" t="e">
        <f>SUM(#REF!)</f>
        <v>#REF!</v>
      </c>
      <c r="AX11" s="19" t="e">
        <f>SUM(#REF!)</f>
        <v>#REF!</v>
      </c>
      <c r="AY11" s="19" t="e">
        <f>SUM(#REF!)</f>
        <v>#REF!</v>
      </c>
      <c r="AZ11" s="19" t="e">
        <f>SUM(#REF!)</f>
        <v>#REF!</v>
      </c>
      <c r="BA11" s="19" t="e">
        <f>SUM(#REF!)</f>
        <v>#REF!</v>
      </c>
      <c r="BB11" s="19" t="e">
        <f>SUM(#REF!)</f>
        <v>#REF!</v>
      </c>
      <c r="BC11" s="19" t="e">
        <f>SUM(#REF!)</f>
        <v>#REF!</v>
      </c>
      <c r="BD11" s="19" t="e">
        <f>SUM(#REF!)</f>
        <v>#REF!</v>
      </c>
      <c r="BE11" s="19" t="e">
        <f>SUM(#REF!)</f>
        <v>#REF!</v>
      </c>
      <c r="BF11" s="19" t="e">
        <f>SUM(#REF!)</f>
        <v>#REF!</v>
      </c>
      <c r="BG11" s="19" t="e">
        <f>SUM(#REF!)</f>
        <v>#REF!</v>
      </c>
      <c r="BH11" s="19" t="e">
        <f>SUM(#REF!)</f>
        <v>#REF!</v>
      </c>
      <c r="BI11" s="19" t="e">
        <f>SUM(#REF!)</f>
        <v>#REF!</v>
      </c>
      <c r="BJ11" s="19" t="e">
        <f>SUM(#REF!)</f>
        <v>#REF!</v>
      </c>
      <c r="BK11" s="19" t="e">
        <f>SUM(#REF!)</f>
        <v>#REF!</v>
      </c>
      <c r="BL11" s="19" t="e">
        <f>SUM(#REF!)</f>
        <v>#REF!</v>
      </c>
      <c r="BM11" s="19" t="e">
        <f>SUM(#REF!)</f>
        <v>#REF!</v>
      </c>
      <c r="BN11" s="31" t="e">
        <f t="shared" si="0"/>
        <v>#REF!</v>
      </c>
      <c r="BO11" s="25"/>
    </row>
    <row r="12" customHeight="1" spans="1:67">
      <c r="A12" s="16" t="s">
        <v>3085</v>
      </c>
      <c r="B12" s="17" t="s">
        <v>3084</v>
      </c>
      <c r="C12" s="19" t="e">
        <f>SUM(#REF!)</f>
        <v>#REF!</v>
      </c>
      <c r="D12" s="19" t="e">
        <f>SUM(#REF!)</f>
        <v>#REF!</v>
      </c>
      <c r="E12" s="19" t="e">
        <f>SUM(#REF!)</f>
        <v>#REF!</v>
      </c>
      <c r="F12" s="19" t="e">
        <f>SUM(#REF!)</f>
        <v>#REF!</v>
      </c>
      <c r="G12" s="19" t="e">
        <f>SUM(#REF!)</f>
        <v>#REF!</v>
      </c>
      <c r="H12" s="19" t="e">
        <f>SUM(#REF!)</f>
        <v>#REF!</v>
      </c>
      <c r="I12" s="19" t="e">
        <f>SUM(#REF!)</f>
        <v>#REF!</v>
      </c>
      <c r="J12" s="19" t="e">
        <f>SUM(#REF!)</f>
        <v>#REF!</v>
      </c>
      <c r="K12" s="19" t="e">
        <f>SUM(#REF!)</f>
        <v>#REF!</v>
      </c>
      <c r="L12" s="19" t="e">
        <f>SUM(#REF!)</f>
        <v>#REF!</v>
      </c>
      <c r="M12" s="19" t="e">
        <f>SUM(#REF!)</f>
        <v>#REF!</v>
      </c>
      <c r="N12" s="19" t="e">
        <f>SUM(#REF!)</f>
        <v>#REF!</v>
      </c>
      <c r="O12" s="19" t="e">
        <f>SUM(#REF!)</f>
        <v>#REF!</v>
      </c>
      <c r="P12" s="19" t="e">
        <f>SUM(#REF!)</f>
        <v>#REF!</v>
      </c>
      <c r="Q12" s="19" t="e">
        <f>SUM(#REF!)</f>
        <v>#REF!</v>
      </c>
      <c r="R12" s="19" t="e">
        <f>SUM(#REF!)</f>
        <v>#REF!</v>
      </c>
      <c r="S12" s="19" t="e">
        <f>SUM(#REF!)</f>
        <v>#REF!</v>
      </c>
      <c r="T12" s="19" t="e">
        <f>SUM(#REF!)</f>
        <v>#REF!</v>
      </c>
      <c r="U12" s="19" t="e">
        <f>SUM(#REF!)</f>
        <v>#REF!</v>
      </c>
      <c r="V12" s="19" t="e">
        <f>SUM(#REF!)</f>
        <v>#REF!</v>
      </c>
      <c r="W12" s="19" t="e">
        <f>SUM(#REF!)</f>
        <v>#REF!</v>
      </c>
      <c r="X12" s="19" t="e">
        <f>SUM(#REF!)</f>
        <v>#REF!</v>
      </c>
      <c r="Y12" s="19" t="e">
        <f>SUM(#REF!)</f>
        <v>#REF!</v>
      </c>
      <c r="Z12" s="19" t="e">
        <f>SUM(#REF!)</f>
        <v>#REF!</v>
      </c>
      <c r="AA12" s="19" t="e">
        <f>SUM(#REF!)</f>
        <v>#REF!</v>
      </c>
      <c r="AB12" s="19" t="e">
        <f>SUM(#REF!)</f>
        <v>#REF!</v>
      </c>
      <c r="AC12" s="19" t="e">
        <f>SUM(#REF!)</f>
        <v>#REF!</v>
      </c>
      <c r="AD12" s="19" t="e">
        <f>SUM(#REF!)</f>
        <v>#REF!</v>
      </c>
      <c r="AE12" s="19" t="e">
        <f>SUM(#REF!)</f>
        <v>#REF!</v>
      </c>
      <c r="AF12" s="19" t="e">
        <f>SUM(#REF!)</f>
        <v>#REF!</v>
      </c>
      <c r="AG12" s="19" t="e">
        <f>SUM(#REF!)</f>
        <v>#REF!</v>
      </c>
      <c r="AH12" s="19" t="e">
        <f>SUM(#REF!)</f>
        <v>#REF!</v>
      </c>
      <c r="AI12" s="19" t="e">
        <f>SUM(#REF!)</f>
        <v>#REF!</v>
      </c>
      <c r="AJ12" s="19" t="e">
        <f>SUM(#REF!)</f>
        <v>#REF!</v>
      </c>
      <c r="AK12" s="19" t="e">
        <f>SUM(#REF!)</f>
        <v>#REF!</v>
      </c>
      <c r="AL12" s="19" t="e">
        <f>SUM(#REF!)</f>
        <v>#REF!</v>
      </c>
      <c r="AM12" s="19" t="e">
        <f>SUM(#REF!)</f>
        <v>#REF!</v>
      </c>
      <c r="AN12" s="19" t="e">
        <f>SUM(#REF!)</f>
        <v>#REF!</v>
      </c>
      <c r="AO12" s="19" t="e">
        <f>SUM(#REF!)</f>
        <v>#REF!</v>
      </c>
      <c r="AP12" s="19" t="e">
        <f>SUM(#REF!)</f>
        <v>#REF!</v>
      </c>
      <c r="AQ12" s="19" t="e">
        <f>SUM(#REF!)</f>
        <v>#REF!</v>
      </c>
      <c r="AR12" s="19" t="e">
        <f>SUM(#REF!)</f>
        <v>#REF!</v>
      </c>
      <c r="AS12" s="19" t="e">
        <f>SUM(#REF!)</f>
        <v>#REF!</v>
      </c>
      <c r="AT12" s="19" t="e">
        <f>SUM(#REF!)</f>
        <v>#REF!</v>
      </c>
      <c r="AU12" s="19" t="e">
        <f>SUM(#REF!)</f>
        <v>#REF!</v>
      </c>
      <c r="AV12" s="19" t="e">
        <f>SUM(#REF!)</f>
        <v>#REF!</v>
      </c>
      <c r="AW12" s="19" t="e">
        <f>SUM(#REF!)</f>
        <v>#REF!</v>
      </c>
      <c r="AX12" s="19" t="e">
        <f>SUM(#REF!)</f>
        <v>#REF!</v>
      </c>
      <c r="AY12" s="19" t="e">
        <f>SUM(#REF!)</f>
        <v>#REF!</v>
      </c>
      <c r="AZ12" s="19" t="e">
        <f>SUM(#REF!)</f>
        <v>#REF!</v>
      </c>
      <c r="BA12" s="19" t="e">
        <f>SUM(#REF!)</f>
        <v>#REF!</v>
      </c>
      <c r="BB12" s="19" t="e">
        <f>SUM(#REF!)</f>
        <v>#REF!</v>
      </c>
      <c r="BC12" s="19" t="e">
        <f>SUM(#REF!)</f>
        <v>#REF!</v>
      </c>
      <c r="BD12" s="19" t="e">
        <f>SUM(#REF!)</f>
        <v>#REF!</v>
      </c>
      <c r="BE12" s="19" t="e">
        <f>SUM(#REF!)</f>
        <v>#REF!</v>
      </c>
      <c r="BF12" s="19" t="e">
        <f>SUM(#REF!)</f>
        <v>#REF!</v>
      </c>
      <c r="BG12" s="19" t="e">
        <f>SUM(#REF!)</f>
        <v>#REF!</v>
      </c>
      <c r="BH12" s="19" t="e">
        <f>SUM(#REF!)</f>
        <v>#REF!</v>
      </c>
      <c r="BI12" s="19" t="e">
        <f>SUM(#REF!)</f>
        <v>#REF!</v>
      </c>
      <c r="BJ12" s="19" t="e">
        <f>SUM(#REF!)</f>
        <v>#REF!</v>
      </c>
      <c r="BK12" s="19" t="e">
        <f>SUM(#REF!)</f>
        <v>#REF!</v>
      </c>
      <c r="BL12" s="19" t="e">
        <f>SUM(#REF!)</f>
        <v>#REF!</v>
      </c>
      <c r="BM12" s="19" t="e">
        <f>SUM(#REF!)</f>
        <v>#REF!</v>
      </c>
      <c r="BN12" s="31" t="e">
        <f t="shared" si="0"/>
        <v>#REF!</v>
      </c>
      <c r="BO12" s="25"/>
    </row>
    <row r="13" customHeight="1" spans="1:67">
      <c r="A13" s="16" t="s">
        <v>3087</v>
      </c>
      <c r="B13" s="17" t="s">
        <v>3086</v>
      </c>
      <c r="C13" s="19" t="e">
        <f>SUM(#REF!)</f>
        <v>#REF!</v>
      </c>
      <c r="D13" s="19" t="e">
        <f>SUM(#REF!)</f>
        <v>#REF!</v>
      </c>
      <c r="E13" s="19" t="e">
        <f>SUM(#REF!)</f>
        <v>#REF!</v>
      </c>
      <c r="F13" s="19" t="e">
        <f>SUM(#REF!)</f>
        <v>#REF!</v>
      </c>
      <c r="G13" s="19" t="e">
        <f>SUM(#REF!)</f>
        <v>#REF!</v>
      </c>
      <c r="H13" s="19" t="e">
        <f>SUM(#REF!)</f>
        <v>#REF!</v>
      </c>
      <c r="I13" s="19" t="e">
        <f>SUM(#REF!)</f>
        <v>#REF!</v>
      </c>
      <c r="J13" s="19" t="e">
        <f>SUM(#REF!)</f>
        <v>#REF!</v>
      </c>
      <c r="K13" s="19" t="e">
        <f>SUM(#REF!)</f>
        <v>#REF!</v>
      </c>
      <c r="L13" s="19" t="e">
        <f>SUM(#REF!)</f>
        <v>#REF!</v>
      </c>
      <c r="M13" s="19" t="e">
        <f>SUM(#REF!)</f>
        <v>#REF!</v>
      </c>
      <c r="N13" s="19" t="e">
        <f>SUM(#REF!)</f>
        <v>#REF!</v>
      </c>
      <c r="O13" s="19" t="e">
        <f>SUM(#REF!)</f>
        <v>#REF!</v>
      </c>
      <c r="P13" s="19" t="e">
        <f>SUM(#REF!)</f>
        <v>#REF!</v>
      </c>
      <c r="Q13" s="19" t="e">
        <f>SUM(#REF!)</f>
        <v>#REF!</v>
      </c>
      <c r="R13" s="19" t="e">
        <f>SUM(#REF!)</f>
        <v>#REF!</v>
      </c>
      <c r="S13" s="19" t="e">
        <f>SUM(#REF!)</f>
        <v>#REF!</v>
      </c>
      <c r="T13" s="19" t="e">
        <f>SUM(#REF!)</f>
        <v>#REF!</v>
      </c>
      <c r="U13" s="19" t="e">
        <f>SUM(#REF!)</f>
        <v>#REF!</v>
      </c>
      <c r="V13" s="19" t="e">
        <f>SUM(#REF!)</f>
        <v>#REF!</v>
      </c>
      <c r="W13" s="19" t="e">
        <f>SUM(#REF!)</f>
        <v>#REF!</v>
      </c>
      <c r="X13" s="19" t="e">
        <f>SUM(#REF!)</f>
        <v>#REF!</v>
      </c>
      <c r="Y13" s="19" t="e">
        <f>SUM(#REF!)</f>
        <v>#REF!</v>
      </c>
      <c r="Z13" s="19" t="e">
        <f>SUM(#REF!)</f>
        <v>#REF!</v>
      </c>
      <c r="AA13" s="19" t="e">
        <f>SUM(#REF!)</f>
        <v>#REF!</v>
      </c>
      <c r="AB13" s="19" t="e">
        <f>SUM(#REF!)</f>
        <v>#REF!</v>
      </c>
      <c r="AC13" s="19" t="e">
        <f>SUM(#REF!)</f>
        <v>#REF!</v>
      </c>
      <c r="AD13" s="19" t="e">
        <f>SUM(#REF!)</f>
        <v>#REF!</v>
      </c>
      <c r="AE13" s="19" t="e">
        <f>SUM(#REF!)</f>
        <v>#REF!</v>
      </c>
      <c r="AF13" s="19" t="e">
        <f>SUM(#REF!)</f>
        <v>#REF!</v>
      </c>
      <c r="AG13" s="19" t="e">
        <f>SUM(#REF!)</f>
        <v>#REF!</v>
      </c>
      <c r="AH13" s="19" t="e">
        <f>SUM(#REF!)</f>
        <v>#REF!</v>
      </c>
      <c r="AI13" s="19" t="e">
        <f>SUM(#REF!)</f>
        <v>#REF!</v>
      </c>
      <c r="AJ13" s="19" t="e">
        <f>SUM(#REF!)</f>
        <v>#REF!</v>
      </c>
      <c r="AK13" s="19" t="e">
        <f>SUM(#REF!)</f>
        <v>#REF!</v>
      </c>
      <c r="AL13" s="19" t="e">
        <f>SUM(#REF!)</f>
        <v>#REF!</v>
      </c>
      <c r="AM13" s="19" t="e">
        <f>SUM(#REF!)</f>
        <v>#REF!</v>
      </c>
      <c r="AN13" s="19" t="e">
        <f>SUM(#REF!)</f>
        <v>#REF!</v>
      </c>
      <c r="AO13" s="19" t="e">
        <f>SUM(#REF!)</f>
        <v>#REF!</v>
      </c>
      <c r="AP13" s="19" t="e">
        <f>SUM(#REF!)</f>
        <v>#REF!</v>
      </c>
      <c r="AQ13" s="19" t="e">
        <f>SUM(#REF!)</f>
        <v>#REF!</v>
      </c>
      <c r="AR13" s="19" t="e">
        <f>SUM(#REF!)</f>
        <v>#REF!</v>
      </c>
      <c r="AS13" s="19" t="e">
        <f>SUM(#REF!)</f>
        <v>#REF!</v>
      </c>
      <c r="AT13" s="19" t="e">
        <f>SUM(#REF!)</f>
        <v>#REF!</v>
      </c>
      <c r="AU13" s="19" t="e">
        <f>SUM(#REF!)</f>
        <v>#REF!</v>
      </c>
      <c r="AV13" s="19" t="e">
        <f>SUM(#REF!)</f>
        <v>#REF!</v>
      </c>
      <c r="AW13" s="19" t="e">
        <f>SUM(#REF!)</f>
        <v>#REF!</v>
      </c>
      <c r="AX13" s="19" t="e">
        <f>SUM(#REF!)</f>
        <v>#REF!</v>
      </c>
      <c r="AY13" s="19" t="e">
        <f>SUM(#REF!)</f>
        <v>#REF!</v>
      </c>
      <c r="AZ13" s="19" t="e">
        <f>SUM(#REF!)</f>
        <v>#REF!</v>
      </c>
      <c r="BA13" s="19" t="e">
        <f>SUM(#REF!)</f>
        <v>#REF!</v>
      </c>
      <c r="BB13" s="19" t="e">
        <f>SUM(#REF!)</f>
        <v>#REF!</v>
      </c>
      <c r="BC13" s="19" t="e">
        <f>SUM(#REF!)</f>
        <v>#REF!</v>
      </c>
      <c r="BD13" s="19" t="e">
        <f>SUM(#REF!)</f>
        <v>#REF!</v>
      </c>
      <c r="BE13" s="19" t="e">
        <f>SUM(#REF!)</f>
        <v>#REF!</v>
      </c>
      <c r="BF13" s="19" t="e">
        <f>SUM(#REF!)</f>
        <v>#REF!</v>
      </c>
      <c r="BG13" s="19" t="e">
        <f>SUM(#REF!)</f>
        <v>#REF!</v>
      </c>
      <c r="BH13" s="19" t="e">
        <f>SUM(#REF!)</f>
        <v>#REF!</v>
      </c>
      <c r="BI13" s="19" t="e">
        <f>SUM(#REF!)</f>
        <v>#REF!</v>
      </c>
      <c r="BJ13" s="19" t="e">
        <f>SUM(#REF!)</f>
        <v>#REF!</v>
      </c>
      <c r="BK13" s="19" t="e">
        <f>SUM(#REF!)</f>
        <v>#REF!</v>
      </c>
      <c r="BL13" s="19" t="e">
        <f>SUM(#REF!)</f>
        <v>#REF!</v>
      </c>
      <c r="BM13" s="19" t="e">
        <f>SUM(#REF!)</f>
        <v>#REF!</v>
      </c>
      <c r="BN13" s="31" t="e">
        <f t="shared" si="0"/>
        <v>#REF!</v>
      </c>
      <c r="BO13" s="25"/>
    </row>
    <row r="14" customHeight="1" spans="1:67">
      <c r="A14" s="16" t="s">
        <v>3089</v>
      </c>
      <c r="B14" s="17" t="s">
        <v>3088</v>
      </c>
      <c r="C14" s="19" t="e">
        <f>SUM(#REF!)</f>
        <v>#REF!</v>
      </c>
      <c r="D14" s="19" t="e">
        <f>SUM(#REF!)</f>
        <v>#REF!</v>
      </c>
      <c r="E14" s="19" t="e">
        <f>SUM(#REF!)</f>
        <v>#REF!</v>
      </c>
      <c r="F14" s="19" t="e">
        <f>SUM(#REF!)</f>
        <v>#REF!</v>
      </c>
      <c r="G14" s="19" t="e">
        <f>SUM(#REF!)</f>
        <v>#REF!</v>
      </c>
      <c r="H14" s="19" t="e">
        <f>SUM(#REF!)</f>
        <v>#REF!</v>
      </c>
      <c r="I14" s="19" t="e">
        <f>SUM(#REF!)</f>
        <v>#REF!</v>
      </c>
      <c r="J14" s="19" t="e">
        <f>SUM(#REF!)</f>
        <v>#REF!</v>
      </c>
      <c r="K14" s="19" t="e">
        <f>SUM(#REF!)</f>
        <v>#REF!</v>
      </c>
      <c r="L14" s="19" t="e">
        <f>SUM(#REF!)</f>
        <v>#REF!</v>
      </c>
      <c r="M14" s="19" t="e">
        <f>SUM(#REF!)</f>
        <v>#REF!</v>
      </c>
      <c r="N14" s="19" t="e">
        <f>SUM(#REF!)</f>
        <v>#REF!</v>
      </c>
      <c r="O14" s="19" t="e">
        <f>SUM(#REF!)</f>
        <v>#REF!</v>
      </c>
      <c r="P14" s="19" t="e">
        <f>SUM(#REF!)</f>
        <v>#REF!</v>
      </c>
      <c r="Q14" s="19" t="e">
        <f>SUM(#REF!)</f>
        <v>#REF!</v>
      </c>
      <c r="R14" s="19" t="e">
        <f>SUM(#REF!)</f>
        <v>#REF!</v>
      </c>
      <c r="S14" s="19" t="e">
        <f>SUM(#REF!)</f>
        <v>#REF!</v>
      </c>
      <c r="T14" s="19" t="e">
        <f>SUM(#REF!)</f>
        <v>#REF!</v>
      </c>
      <c r="U14" s="19" t="e">
        <f>SUM(#REF!)</f>
        <v>#REF!</v>
      </c>
      <c r="V14" s="19" t="e">
        <f>SUM(#REF!)</f>
        <v>#REF!</v>
      </c>
      <c r="W14" s="19" t="e">
        <f>SUM(#REF!)</f>
        <v>#REF!</v>
      </c>
      <c r="X14" s="19" t="e">
        <f>SUM(#REF!)</f>
        <v>#REF!</v>
      </c>
      <c r="Y14" s="19" t="e">
        <f>SUM(#REF!)</f>
        <v>#REF!</v>
      </c>
      <c r="Z14" s="19" t="e">
        <f>SUM(#REF!)</f>
        <v>#REF!</v>
      </c>
      <c r="AA14" s="19" t="e">
        <f>SUM(#REF!)</f>
        <v>#REF!</v>
      </c>
      <c r="AB14" s="19" t="e">
        <f>SUM(#REF!)</f>
        <v>#REF!</v>
      </c>
      <c r="AC14" s="19" t="e">
        <f>SUM(#REF!)</f>
        <v>#REF!</v>
      </c>
      <c r="AD14" s="19" t="e">
        <f>SUM(#REF!)</f>
        <v>#REF!</v>
      </c>
      <c r="AE14" s="19" t="e">
        <f>SUM(#REF!)</f>
        <v>#REF!</v>
      </c>
      <c r="AF14" s="19" t="e">
        <f>SUM(#REF!)</f>
        <v>#REF!</v>
      </c>
      <c r="AG14" s="19" t="e">
        <f>SUM(#REF!)</f>
        <v>#REF!</v>
      </c>
      <c r="AH14" s="19" t="e">
        <f>SUM(#REF!)</f>
        <v>#REF!</v>
      </c>
      <c r="AI14" s="19" t="e">
        <f>SUM(#REF!)</f>
        <v>#REF!</v>
      </c>
      <c r="AJ14" s="19" t="e">
        <f>SUM(#REF!)</f>
        <v>#REF!</v>
      </c>
      <c r="AK14" s="19" t="e">
        <f>SUM(#REF!)</f>
        <v>#REF!</v>
      </c>
      <c r="AL14" s="19" t="e">
        <f>SUM(#REF!)</f>
        <v>#REF!</v>
      </c>
      <c r="AM14" s="19" t="e">
        <f>SUM(#REF!)</f>
        <v>#REF!</v>
      </c>
      <c r="AN14" s="19" t="e">
        <f>SUM(#REF!)</f>
        <v>#REF!</v>
      </c>
      <c r="AO14" s="19" t="e">
        <f>SUM(#REF!)</f>
        <v>#REF!</v>
      </c>
      <c r="AP14" s="19" t="e">
        <f>SUM(#REF!)</f>
        <v>#REF!</v>
      </c>
      <c r="AQ14" s="19" t="e">
        <f>SUM(#REF!)</f>
        <v>#REF!</v>
      </c>
      <c r="AR14" s="19" t="e">
        <f>SUM(#REF!)</f>
        <v>#REF!</v>
      </c>
      <c r="AS14" s="19" t="e">
        <f>SUM(#REF!)</f>
        <v>#REF!</v>
      </c>
      <c r="AT14" s="19" t="e">
        <f>SUM(#REF!)</f>
        <v>#REF!</v>
      </c>
      <c r="AU14" s="19" t="e">
        <f>SUM(#REF!)</f>
        <v>#REF!</v>
      </c>
      <c r="AV14" s="19" t="e">
        <f>SUM(#REF!)</f>
        <v>#REF!</v>
      </c>
      <c r="AW14" s="19" t="e">
        <f>SUM(#REF!)</f>
        <v>#REF!</v>
      </c>
      <c r="AX14" s="19" t="e">
        <f>SUM(#REF!)</f>
        <v>#REF!</v>
      </c>
      <c r="AY14" s="19" t="e">
        <f>SUM(#REF!)</f>
        <v>#REF!</v>
      </c>
      <c r="AZ14" s="19" t="e">
        <f>SUM(#REF!)</f>
        <v>#REF!</v>
      </c>
      <c r="BA14" s="19" t="e">
        <f>SUM(#REF!)</f>
        <v>#REF!</v>
      </c>
      <c r="BB14" s="19" t="e">
        <f>SUM(#REF!)</f>
        <v>#REF!</v>
      </c>
      <c r="BC14" s="19" t="e">
        <f>SUM(#REF!)</f>
        <v>#REF!</v>
      </c>
      <c r="BD14" s="19" t="e">
        <f>SUM(#REF!)</f>
        <v>#REF!</v>
      </c>
      <c r="BE14" s="19" t="e">
        <f>SUM(#REF!)</f>
        <v>#REF!</v>
      </c>
      <c r="BF14" s="19" t="e">
        <f>SUM(#REF!)</f>
        <v>#REF!</v>
      </c>
      <c r="BG14" s="19" t="e">
        <f>SUM(#REF!)</f>
        <v>#REF!</v>
      </c>
      <c r="BH14" s="19" t="e">
        <f>SUM(#REF!)</f>
        <v>#REF!</v>
      </c>
      <c r="BI14" s="19" t="e">
        <f>SUM(#REF!)</f>
        <v>#REF!</v>
      </c>
      <c r="BJ14" s="19" t="e">
        <f>SUM(#REF!)</f>
        <v>#REF!</v>
      </c>
      <c r="BK14" s="19" t="e">
        <f>SUM(#REF!)</f>
        <v>#REF!</v>
      </c>
      <c r="BL14" s="19" t="e">
        <f>SUM(#REF!)</f>
        <v>#REF!</v>
      </c>
      <c r="BM14" s="19" t="e">
        <f>SUM(#REF!)</f>
        <v>#REF!</v>
      </c>
      <c r="BN14" s="31" t="e">
        <f t="shared" si="0"/>
        <v>#REF!</v>
      </c>
      <c r="BO14" s="25"/>
    </row>
    <row r="15" customHeight="1" spans="1:67">
      <c r="A15" s="16" t="s">
        <v>3091</v>
      </c>
      <c r="B15" s="17" t="s">
        <v>3090</v>
      </c>
      <c r="C15" s="19" t="e">
        <f>SUM(#REF!)</f>
        <v>#REF!</v>
      </c>
      <c r="D15" s="19" t="e">
        <f>SUM(#REF!)</f>
        <v>#REF!</v>
      </c>
      <c r="E15" s="19" t="e">
        <f>SUM(#REF!)</f>
        <v>#REF!</v>
      </c>
      <c r="F15" s="19" t="e">
        <f>SUM(#REF!)</f>
        <v>#REF!</v>
      </c>
      <c r="G15" s="19" t="e">
        <f>SUM(#REF!)</f>
        <v>#REF!</v>
      </c>
      <c r="H15" s="19" t="e">
        <f>SUM(#REF!)</f>
        <v>#REF!</v>
      </c>
      <c r="I15" s="19" t="e">
        <f>SUM(#REF!)</f>
        <v>#REF!</v>
      </c>
      <c r="J15" s="19" t="e">
        <f>SUM(#REF!)</f>
        <v>#REF!</v>
      </c>
      <c r="K15" s="19" t="e">
        <f>SUM(#REF!)</f>
        <v>#REF!</v>
      </c>
      <c r="L15" s="19" t="e">
        <f>SUM(#REF!)</f>
        <v>#REF!</v>
      </c>
      <c r="M15" s="19" t="e">
        <f>SUM(#REF!)</f>
        <v>#REF!</v>
      </c>
      <c r="N15" s="19" t="e">
        <f>SUM(#REF!)</f>
        <v>#REF!</v>
      </c>
      <c r="O15" s="19" t="e">
        <f>SUM(#REF!)</f>
        <v>#REF!</v>
      </c>
      <c r="P15" s="19" t="e">
        <f>SUM(#REF!)</f>
        <v>#REF!</v>
      </c>
      <c r="Q15" s="19" t="e">
        <f>SUM(#REF!)</f>
        <v>#REF!</v>
      </c>
      <c r="R15" s="19" t="e">
        <f>SUM(#REF!)</f>
        <v>#REF!</v>
      </c>
      <c r="S15" s="19" t="e">
        <f>SUM(#REF!)</f>
        <v>#REF!</v>
      </c>
      <c r="T15" s="19" t="e">
        <f>SUM(#REF!)</f>
        <v>#REF!</v>
      </c>
      <c r="U15" s="19" t="e">
        <f>SUM(#REF!)</f>
        <v>#REF!</v>
      </c>
      <c r="V15" s="19" t="e">
        <f>SUM(#REF!)</f>
        <v>#REF!</v>
      </c>
      <c r="W15" s="19" t="e">
        <f>SUM(#REF!)</f>
        <v>#REF!</v>
      </c>
      <c r="X15" s="19" t="e">
        <f>SUM(#REF!)</f>
        <v>#REF!</v>
      </c>
      <c r="Y15" s="19" t="e">
        <f>SUM(#REF!)</f>
        <v>#REF!</v>
      </c>
      <c r="Z15" s="19" t="e">
        <f>SUM(#REF!)</f>
        <v>#REF!</v>
      </c>
      <c r="AA15" s="19" t="e">
        <f>SUM(#REF!)</f>
        <v>#REF!</v>
      </c>
      <c r="AB15" s="19" t="e">
        <f>SUM(#REF!)</f>
        <v>#REF!</v>
      </c>
      <c r="AC15" s="19" t="e">
        <f>SUM(#REF!)</f>
        <v>#REF!</v>
      </c>
      <c r="AD15" s="19" t="e">
        <f>SUM(#REF!)</f>
        <v>#REF!</v>
      </c>
      <c r="AE15" s="19" t="e">
        <f>SUM(#REF!)</f>
        <v>#REF!</v>
      </c>
      <c r="AF15" s="19" t="e">
        <f>SUM(#REF!)</f>
        <v>#REF!</v>
      </c>
      <c r="AG15" s="19" t="e">
        <f>SUM(#REF!)</f>
        <v>#REF!</v>
      </c>
      <c r="AH15" s="19" t="e">
        <f>SUM(#REF!)</f>
        <v>#REF!</v>
      </c>
      <c r="AI15" s="19" t="e">
        <f>SUM(#REF!)</f>
        <v>#REF!</v>
      </c>
      <c r="AJ15" s="19" t="e">
        <f>SUM(#REF!)</f>
        <v>#REF!</v>
      </c>
      <c r="AK15" s="19" t="e">
        <f>SUM(#REF!)</f>
        <v>#REF!</v>
      </c>
      <c r="AL15" s="19" t="e">
        <f>SUM(#REF!)</f>
        <v>#REF!</v>
      </c>
      <c r="AM15" s="19" t="e">
        <f>SUM(#REF!)</f>
        <v>#REF!</v>
      </c>
      <c r="AN15" s="19" t="e">
        <f>SUM(#REF!)</f>
        <v>#REF!</v>
      </c>
      <c r="AO15" s="19" t="e">
        <f>SUM(#REF!)</f>
        <v>#REF!</v>
      </c>
      <c r="AP15" s="19" t="e">
        <f>SUM(#REF!)</f>
        <v>#REF!</v>
      </c>
      <c r="AQ15" s="19" t="e">
        <f>SUM(#REF!)</f>
        <v>#REF!</v>
      </c>
      <c r="AR15" s="19" t="e">
        <f>SUM(#REF!)</f>
        <v>#REF!</v>
      </c>
      <c r="AS15" s="19" t="e">
        <f>SUM(#REF!)</f>
        <v>#REF!</v>
      </c>
      <c r="AT15" s="19" t="e">
        <f>SUM(#REF!)</f>
        <v>#REF!</v>
      </c>
      <c r="AU15" s="19" t="e">
        <f>SUM(#REF!)</f>
        <v>#REF!</v>
      </c>
      <c r="AV15" s="19" t="e">
        <f>SUM(#REF!)</f>
        <v>#REF!</v>
      </c>
      <c r="AW15" s="19" t="e">
        <f>SUM(#REF!)</f>
        <v>#REF!</v>
      </c>
      <c r="AX15" s="19" t="e">
        <f>SUM(#REF!)</f>
        <v>#REF!</v>
      </c>
      <c r="AY15" s="19" t="e">
        <f>SUM(#REF!)</f>
        <v>#REF!</v>
      </c>
      <c r="AZ15" s="19" t="e">
        <f>SUM(#REF!)</f>
        <v>#REF!</v>
      </c>
      <c r="BA15" s="19" t="e">
        <f>SUM(#REF!)</f>
        <v>#REF!</v>
      </c>
      <c r="BB15" s="19" t="e">
        <f>SUM(#REF!)</f>
        <v>#REF!</v>
      </c>
      <c r="BC15" s="19" t="e">
        <f>SUM(#REF!)</f>
        <v>#REF!</v>
      </c>
      <c r="BD15" s="19" t="e">
        <f>SUM(#REF!)</f>
        <v>#REF!</v>
      </c>
      <c r="BE15" s="19" t="e">
        <f>SUM(#REF!)</f>
        <v>#REF!</v>
      </c>
      <c r="BF15" s="19" t="e">
        <f>SUM(#REF!)</f>
        <v>#REF!</v>
      </c>
      <c r="BG15" s="19" t="e">
        <f>SUM(#REF!)</f>
        <v>#REF!</v>
      </c>
      <c r="BH15" s="19" t="e">
        <f>SUM(#REF!)</f>
        <v>#REF!</v>
      </c>
      <c r="BI15" s="19" t="e">
        <f>SUM(#REF!)</f>
        <v>#REF!</v>
      </c>
      <c r="BJ15" s="19" t="e">
        <f>SUM(#REF!)</f>
        <v>#REF!</v>
      </c>
      <c r="BK15" s="19" t="e">
        <f>SUM(#REF!)</f>
        <v>#REF!</v>
      </c>
      <c r="BL15" s="19" t="e">
        <f>SUM(#REF!)</f>
        <v>#REF!</v>
      </c>
      <c r="BM15" s="19" t="e">
        <f>SUM(#REF!)</f>
        <v>#REF!</v>
      </c>
      <c r="BN15" s="31" t="e">
        <f t="shared" si="0"/>
        <v>#REF!</v>
      </c>
      <c r="BO15" s="25"/>
    </row>
    <row r="16" customHeight="1" spans="1:67">
      <c r="A16" s="16" t="s">
        <v>3093</v>
      </c>
      <c r="B16" s="17" t="s">
        <v>3092</v>
      </c>
      <c r="C16" s="19" t="e">
        <f>SUM(#REF!)</f>
        <v>#REF!</v>
      </c>
      <c r="D16" s="19" t="e">
        <f>SUM(#REF!)</f>
        <v>#REF!</v>
      </c>
      <c r="E16" s="19" t="e">
        <f>SUM(#REF!)</f>
        <v>#REF!</v>
      </c>
      <c r="F16" s="19" t="e">
        <f>SUM(#REF!)</f>
        <v>#REF!</v>
      </c>
      <c r="G16" s="19" t="e">
        <f>SUM(#REF!)</f>
        <v>#REF!</v>
      </c>
      <c r="H16" s="19" t="e">
        <f>SUM(#REF!)</f>
        <v>#REF!</v>
      </c>
      <c r="I16" s="19" t="e">
        <f>SUM(#REF!)</f>
        <v>#REF!</v>
      </c>
      <c r="J16" s="19" t="e">
        <f>SUM(#REF!)</f>
        <v>#REF!</v>
      </c>
      <c r="K16" s="19" t="e">
        <f>SUM(#REF!)</f>
        <v>#REF!</v>
      </c>
      <c r="L16" s="19" t="e">
        <f>SUM(#REF!)</f>
        <v>#REF!</v>
      </c>
      <c r="M16" s="19" t="e">
        <f>SUM(#REF!)</f>
        <v>#REF!</v>
      </c>
      <c r="N16" s="19" t="e">
        <f>SUM(#REF!)</f>
        <v>#REF!</v>
      </c>
      <c r="O16" s="19" t="e">
        <f>SUM(#REF!)</f>
        <v>#REF!</v>
      </c>
      <c r="P16" s="19" t="e">
        <f>SUM(#REF!)</f>
        <v>#REF!</v>
      </c>
      <c r="Q16" s="19" t="e">
        <f>SUM(#REF!)</f>
        <v>#REF!</v>
      </c>
      <c r="R16" s="19" t="e">
        <f>SUM(#REF!)</f>
        <v>#REF!</v>
      </c>
      <c r="S16" s="19" t="e">
        <f>SUM(#REF!)</f>
        <v>#REF!</v>
      </c>
      <c r="T16" s="19" t="e">
        <f>SUM(#REF!)</f>
        <v>#REF!</v>
      </c>
      <c r="U16" s="19" t="e">
        <f>SUM(#REF!)</f>
        <v>#REF!</v>
      </c>
      <c r="V16" s="19" t="e">
        <f>SUM(#REF!)</f>
        <v>#REF!</v>
      </c>
      <c r="W16" s="19" t="e">
        <f>SUM(#REF!)</f>
        <v>#REF!</v>
      </c>
      <c r="X16" s="19" t="e">
        <f>SUM(#REF!)</f>
        <v>#REF!</v>
      </c>
      <c r="Y16" s="19" t="e">
        <f>SUM(#REF!)</f>
        <v>#REF!</v>
      </c>
      <c r="Z16" s="19" t="e">
        <f>SUM(#REF!)</f>
        <v>#REF!</v>
      </c>
      <c r="AA16" s="19" t="e">
        <f>SUM(#REF!)</f>
        <v>#REF!</v>
      </c>
      <c r="AB16" s="19" t="e">
        <f>SUM(#REF!)</f>
        <v>#REF!</v>
      </c>
      <c r="AC16" s="19" t="e">
        <f>SUM(#REF!)</f>
        <v>#REF!</v>
      </c>
      <c r="AD16" s="19" t="e">
        <f>SUM(#REF!)</f>
        <v>#REF!</v>
      </c>
      <c r="AE16" s="19" t="e">
        <f>SUM(#REF!)</f>
        <v>#REF!</v>
      </c>
      <c r="AF16" s="19" t="e">
        <f>SUM(#REF!)</f>
        <v>#REF!</v>
      </c>
      <c r="AG16" s="19" t="e">
        <f>SUM(#REF!)</f>
        <v>#REF!</v>
      </c>
      <c r="AH16" s="19" t="e">
        <f>SUM(#REF!)</f>
        <v>#REF!</v>
      </c>
      <c r="AI16" s="19" t="e">
        <f>SUM(#REF!)</f>
        <v>#REF!</v>
      </c>
      <c r="AJ16" s="19" t="e">
        <f>SUM(#REF!)</f>
        <v>#REF!</v>
      </c>
      <c r="AK16" s="19" t="e">
        <f>SUM(#REF!)</f>
        <v>#REF!</v>
      </c>
      <c r="AL16" s="19" t="e">
        <f>SUM(#REF!)</f>
        <v>#REF!</v>
      </c>
      <c r="AM16" s="19" t="e">
        <f>SUM(#REF!)</f>
        <v>#REF!</v>
      </c>
      <c r="AN16" s="19" t="e">
        <f>SUM(#REF!)</f>
        <v>#REF!</v>
      </c>
      <c r="AO16" s="19" t="e">
        <f>SUM(#REF!)</f>
        <v>#REF!</v>
      </c>
      <c r="AP16" s="19" t="e">
        <f>SUM(#REF!)</f>
        <v>#REF!</v>
      </c>
      <c r="AQ16" s="19" t="e">
        <f>SUM(#REF!)</f>
        <v>#REF!</v>
      </c>
      <c r="AR16" s="19" t="e">
        <f>SUM(#REF!)</f>
        <v>#REF!</v>
      </c>
      <c r="AS16" s="19" t="e">
        <f>SUM(#REF!)</f>
        <v>#REF!</v>
      </c>
      <c r="AT16" s="19" t="e">
        <f>SUM(#REF!)</f>
        <v>#REF!</v>
      </c>
      <c r="AU16" s="19" t="e">
        <f>SUM(#REF!)</f>
        <v>#REF!</v>
      </c>
      <c r="AV16" s="19" t="e">
        <f>SUM(#REF!)</f>
        <v>#REF!</v>
      </c>
      <c r="AW16" s="19" t="e">
        <f>SUM(#REF!)</f>
        <v>#REF!</v>
      </c>
      <c r="AX16" s="19" t="e">
        <f>SUM(#REF!)</f>
        <v>#REF!</v>
      </c>
      <c r="AY16" s="19" t="e">
        <f>SUM(#REF!)</f>
        <v>#REF!</v>
      </c>
      <c r="AZ16" s="19" t="e">
        <f>SUM(#REF!)</f>
        <v>#REF!</v>
      </c>
      <c r="BA16" s="19" t="e">
        <f>SUM(#REF!)</f>
        <v>#REF!</v>
      </c>
      <c r="BB16" s="19" t="e">
        <f>SUM(#REF!)</f>
        <v>#REF!</v>
      </c>
      <c r="BC16" s="19" t="e">
        <f>SUM(#REF!)</f>
        <v>#REF!</v>
      </c>
      <c r="BD16" s="19" t="e">
        <f>SUM(#REF!)</f>
        <v>#REF!</v>
      </c>
      <c r="BE16" s="19" t="e">
        <f>SUM(#REF!)</f>
        <v>#REF!</v>
      </c>
      <c r="BF16" s="19" t="e">
        <f>SUM(#REF!)</f>
        <v>#REF!</v>
      </c>
      <c r="BG16" s="19" t="e">
        <f>SUM(#REF!)</f>
        <v>#REF!</v>
      </c>
      <c r="BH16" s="19" t="e">
        <f>SUM(#REF!)</f>
        <v>#REF!</v>
      </c>
      <c r="BI16" s="19" t="e">
        <f>SUM(#REF!)</f>
        <v>#REF!</v>
      </c>
      <c r="BJ16" s="19" t="e">
        <f>SUM(#REF!)</f>
        <v>#REF!</v>
      </c>
      <c r="BK16" s="19" t="e">
        <f>SUM(#REF!)</f>
        <v>#REF!</v>
      </c>
      <c r="BL16" s="19" t="e">
        <f>SUM(#REF!)</f>
        <v>#REF!</v>
      </c>
      <c r="BM16" s="19" t="e">
        <f>SUM(#REF!)</f>
        <v>#REF!</v>
      </c>
      <c r="BN16" s="31" t="e">
        <f t="shared" si="0"/>
        <v>#REF!</v>
      </c>
      <c r="BO16" s="25"/>
    </row>
    <row r="17" customHeight="1" spans="1:67">
      <c r="A17" s="16" t="s">
        <v>3095</v>
      </c>
      <c r="B17" s="17" t="s">
        <v>3094</v>
      </c>
      <c r="C17" s="19" t="e">
        <f>SUM(#REF!)</f>
        <v>#REF!</v>
      </c>
      <c r="D17" s="19" t="e">
        <f>SUM(#REF!)</f>
        <v>#REF!</v>
      </c>
      <c r="E17" s="19" t="e">
        <f>SUM(#REF!)</f>
        <v>#REF!</v>
      </c>
      <c r="F17" s="19" t="e">
        <f>SUM(#REF!)</f>
        <v>#REF!</v>
      </c>
      <c r="G17" s="19" t="e">
        <f>SUM(#REF!)</f>
        <v>#REF!</v>
      </c>
      <c r="H17" s="19" t="e">
        <f>SUM(#REF!)</f>
        <v>#REF!</v>
      </c>
      <c r="I17" s="19" t="e">
        <f>SUM(#REF!)</f>
        <v>#REF!</v>
      </c>
      <c r="J17" s="19" t="e">
        <f>SUM(#REF!)</f>
        <v>#REF!</v>
      </c>
      <c r="K17" s="19" t="e">
        <f>SUM(#REF!)</f>
        <v>#REF!</v>
      </c>
      <c r="L17" s="19" t="e">
        <f>SUM(#REF!)</f>
        <v>#REF!</v>
      </c>
      <c r="M17" s="19" t="e">
        <f>SUM(#REF!)</f>
        <v>#REF!</v>
      </c>
      <c r="N17" s="19" t="e">
        <f>SUM(#REF!)</f>
        <v>#REF!</v>
      </c>
      <c r="O17" s="19" t="e">
        <f>SUM(#REF!)</f>
        <v>#REF!</v>
      </c>
      <c r="P17" s="19" t="e">
        <f>SUM(#REF!)</f>
        <v>#REF!</v>
      </c>
      <c r="Q17" s="19" t="e">
        <f>SUM(#REF!)</f>
        <v>#REF!</v>
      </c>
      <c r="R17" s="19" t="e">
        <f>SUM(#REF!)</f>
        <v>#REF!</v>
      </c>
      <c r="S17" s="19" t="e">
        <f>SUM(#REF!)</f>
        <v>#REF!</v>
      </c>
      <c r="T17" s="19" t="e">
        <f>SUM(#REF!)</f>
        <v>#REF!</v>
      </c>
      <c r="U17" s="19" t="e">
        <f>SUM(#REF!)</f>
        <v>#REF!</v>
      </c>
      <c r="V17" s="19" t="e">
        <f>SUM(#REF!)</f>
        <v>#REF!</v>
      </c>
      <c r="W17" s="19" t="e">
        <f>SUM(#REF!)</f>
        <v>#REF!</v>
      </c>
      <c r="X17" s="19" t="e">
        <f>SUM(#REF!)</f>
        <v>#REF!</v>
      </c>
      <c r="Y17" s="19" t="e">
        <f>SUM(#REF!)</f>
        <v>#REF!</v>
      </c>
      <c r="Z17" s="19" t="e">
        <f>SUM(#REF!)</f>
        <v>#REF!</v>
      </c>
      <c r="AA17" s="19" t="e">
        <f>SUM(#REF!)</f>
        <v>#REF!</v>
      </c>
      <c r="AB17" s="19" t="e">
        <f>SUM(#REF!)</f>
        <v>#REF!</v>
      </c>
      <c r="AC17" s="19" t="e">
        <f>SUM(#REF!)</f>
        <v>#REF!</v>
      </c>
      <c r="AD17" s="19" t="e">
        <f>SUM(#REF!)</f>
        <v>#REF!</v>
      </c>
      <c r="AE17" s="19" t="e">
        <f>SUM(#REF!)</f>
        <v>#REF!</v>
      </c>
      <c r="AF17" s="19" t="e">
        <f>SUM(#REF!)</f>
        <v>#REF!</v>
      </c>
      <c r="AG17" s="19" t="e">
        <f>SUM(#REF!)</f>
        <v>#REF!</v>
      </c>
      <c r="AH17" s="19" t="e">
        <f>SUM(#REF!)</f>
        <v>#REF!</v>
      </c>
      <c r="AI17" s="19" t="e">
        <f>SUM(#REF!)</f>
        <v>#REF!</v>
      </c>
      <c r="AJ17" s="19" t="e">
        <f>SUM(#REF!)</f>
        <v>#REF!</v>
      </c>
      <c r="AK17" s="19" t="e">
        <f>SUM(#REF!)</f>
        <v>#REF!</v>
      </c>
      <c r="AL17" s="19" t="e">
        <f>SUM(#REF!)</f>
        <v>#REF!</v>
      </c>
      <c r="AM17" s="19" t="e">
        <f>SUM(#REF!)</f>
        <v>#REF!</v>
      </c>
      <c r="AN17" s="19" t="e">
        <f>SUM(#REF!)</f>
        <v>#REF!</v>
      </c>
      <c r="AO17" s="19" t="e">
        <f>SUM(#REF!)</f>
        <v>#REF!</v>
      </c>
      <c r="AP17" s="19" t="e">
        <f>SUM(#REF!)</f>
        <v>#REF!</v>
      </c>
      <c r="AQ17" s="19" t="e">
        <f>SUM(#REF!)</f>
        <v>#REF!</v>
      </c>
      <c r="AR17" s="19" t="e">
        <f>SUM(#REF!)</f>
        <v>#REF!</v>
      </c>
      <c r="AS17" s="19" t="e">
        <f>SUM(#REF!)</f>
        <v>#REF!</v>
      </c>
      <c r="AT17" s="19" t="e">
        <f>SUM(#REF!)</f>
        <v>#REF!</v>
      </c>
      <c r="AU17" s="19" t="e">
        <f>SUM(#REF!)</f>
        <v>#REF!</v>
      </c>
      <c r="AV17" s="19" t="e">
        <f>SUM(#REF!)</f>
        <v>#REF!</v>
      </c>
      <c r="AW17" s="19" t="e">
        <f>SUM(#REF!)</f>
        <v>#REF!</v>
      </c>
      <c r="AX17" s="19" t="e">
        <f>SUM(#REF!)</f>
        <v>#REF!</v>
      </c>
      <c r="AY17" s="19" t="e">
        <f>SUM(#REF!)</f>
        <v>#REF!</v>
      </c>
      <c r="AZ17" s="19" t="e">
        <f>SUM(#REF!)</f>
        <v>#REF!</v>
      </c>
      <c r="BA17" s="19" t="e">
        <f>SUM(#REF!)</f>
        <v>#REF!</v>
      </c>
      <c r="BB17" s="19" t="e">
        <f>SUM(#REF!)</f>
        <v>#REF!</v>
      </c>
      <c r="BC17" s="19" t="e">
        <f>SUM(#REF!)</f>
        <v>#REF!</v>
      </c>
      <c r="BD17" s="19" t="e">
        <f>SUM(#REF!)</f>
        <v>#REF!</v>
      </c>
      <c r="BE17" s="19" t="e">
        <f>SUM(#REF!)</f>
        <v>#REF!</v>
      </c>
      <c r="BF17" s="19" t="e">
        <f>SUM(#REF!)</f>
        <v>#REF!</v>
      </c>
      <c r="BG17" s="19" t="e">
        <f>SUM(#REF!)</f>
        <v>#REF!</v>
      </c>
      <c r="BH17" s="19" t="e">
        <f>SUM(#REF!)</f>
        <v>#REF!</v>
      </c>
      <c r="BI17" s="19" t="e">
        <f>SUM(#REF!)</f>
        <v>#REF!</v>
      </c>
      <c r="BJ17" s="19" t="e">
        <f>SUM(#REF!)</f>
        <v>#REF!</v>
      </c>
      <c r="BK17" s="19" t="e">
        <f>SUM(#REF!)</f>
        <v>#REF!</v>
      </c>
      <c r="BL17" s="19" t="e">
        <f>SUM(#REF!)</f>
        <v>#REF!</v>
      </c>
      <c r="BM17" s="19" t="e">
        <f>SUM(#REF!)</f>
        <v>#REF!</v>
      </c>
      <c r="BN17" s="31" t="e">
        <f t="shared" si="0"/>
        <v>#REF!</v>
      </c>
      <c r="BO17" s="25"/>
    </row>
    <row r="18" customHeight="1" spans="1:67">
      <c r="A18" s="16" t="s">
        <v>3097</v>
      </c>
      <c r="B18" s="17" t="s">
        <v>3096</v>
      </c>
      <c r="C18" s="19" t="e">
        <f>SUM(#REF!)</f>
        <v>#REF!</v>
      </c>
      <c r="D18" s="19" t="e">
        <f>SUM(#REF!)</f>
        <v>#REF!</v>
      </c>
      <c r="E18" s="19" t="e">
        <f>SUM(#REF!)</f>
        <v>#REF!</v>
      </c>
      <c r="F18" s="19" t="e">
        <f>SUM(#REF!)</f>
        <v>#REF!</v>
      </c>
      <c r="G18" s="19" t="e">
        <f>SUM(#REF!)</f>
        <v>#REF!</v>
      </c>
      <c r="H18" s="19" t="e">
        <f>SUM(#REF!)</f>
        <v>#REF!</v>
      </c>
      <c r="I18" s="19" t="e">
        <f>SUM(#REF!)</f>
        <v>#REF!</v>
      </c>
      <c r="J18" s="19" t="e">
        <f>SUM(#REF!)</f>
        <v>#REF!</v>
      </c>
      <c r="K18" s="19" t="e">
        <f>SUM(#REF!)</f>
        <v>#REF!</v>
      </c>
      <c r="L18" s="19" t="e">
        <f>SUM(#REF!)</f>
        <v>#REF!</v>
      </c>
      <c r="M18" s="19" t="e">
        <f>SUM(#REF!)</f>
        <v>#REF!</v>
      </c>
      <c r="N18" s="19" t="e">
        <f>SUM(#REF!)</f>
        <v>#REF!</v>
      </c>
      <c r="O18" s="19" t="e">
        <f>SUM(#REF!)</f>
        <v>#REF!</v>
      </c>
      <c r="P18" s="19" t="e">
        <f>SUM(#REF!)</f>
        <v>#REF!</v>
      </c>
      <c r="Q18" s="19" t="e">
        <f>SUM(#REF!)</f>
        <v>#REF!</v>
      </c>
      <c r="R18" s="19" t="e">
        <f>SUM(#REF!)</f>
        <v>#REF!</v>
      </c>
      <c r="S18" s="19" t="e">
        <f>SUM(#REF!)</f>
        <v>#REF!</v>
      </c>
      <c r="T18" s="19" t="e">
        <f>SUM(#REF!)</f>
        <v>#REF!</v>
      </c>
      <c r="U18" s="19" t="e">
        <f>SUM(#REF!)</f>
        <v>#REF!</v>
      </c>
      <c r="V18" s="19" t="e">
        <f>SUM(#REF!)</f>
        <v>#REF!</v>
      </c>
      <c r="W18" s="19" t="e">
        <f>SUM(#REF!)</f>
        <v>#REF!</v>
      </c>
      <c r="X18" s="19" t="e">
        <f>SUM(#REF!)</f>
        <v>#REF!</v>
      </c>
      <c r="Y18" s="19" t="e">
        <f>SUM(#REF!)</f>
        <v>#REF!</v>
      </c>
      <c r="Z18" s="19" t="e">
        <f>SUM(#REF!)</f>
        <v>#REF!</v>
      </c>
      <c r="AA18" s="19" t="e">
        <f>SUM(#REF!)</f>
        <v>#REF!</v>
      </c>
      <c r="AB18" s="19" t="e">
        <f>SUM(#REF!)</f>
        <v>#REF!</v>
      </c>
      <c r="AC18" s="19" t="e">
        <f>SUM(#REF!)</f>
        <v>#REF!</v>
      </c>
      <c r="AD18" s="19" t="e">
        <f>SUM(#REF!)</f>
        <v>#REF!</v>
      </c>
      <c r="AE18" s="19" t="e">
        <f>SUM(#REF!)</f>
        <v>#REF!</v>
      </c>
      <c r="AF18" s="19" t="e">
        <f>SUM(#REF!)</f>
        <v>#REF!</v>
      </c>
      <c r="AG18" s="19" t="e">
        <f>SUM(#REF!)</f>
        <v>#REF!</v>
      </c>
      <c r="AH18" s="19" t="e">
        <f>SUM(#REF!)</f>
        <v>#REF!</v>
      </c>
      <c r="AI18" s="19" t="e">
        <f>SUM(#REF!)</f>
        <v>#REF!</v>
      </c>
      <c r="AJ18" s="19" t="e">
        <f>SUM(#REF!)</f>
        <v>#REF!</v>
      </c>
      <c r="AK18" s="19" t="e">
        <f>SUM(#REF!)</f>
        <v>#REF!</v>
      </c>
      <c r="AL18" s="19" t="e">
        <f>SUM(#REF!)</f>
        <v>#REF!</v>
      </c>
      <c r="AM18" s="19" t="e">
        <f>SUM(#REF!)</f>
        <v>#REF!</v>
      </c>
      <c r="AN18" s="19" t="e">
        <f>SUM(#REF!)</f>
        <v>#REF!</v>
      </c>
      <c r="AO18" s="19" t="e">
        <f>SUM(#REF!)</f>
        <v>#REF!</v>
      </c>
      <c r="AP18" s="19" t="e">
        <f>SUM(#REF!)</f>
        <v>#REF!</v>
      </c>
      <c r="AQ18" s="19" t="e">
        <f>SUM(#REF!)</f>
        <v>#REF!</v>
      </c>
      <c r="AR18" s="19" t="e">
        <f>SUM(#REF!)</f>
        <v>#REF!</v>
      </c>
      <c r="AS18" s="19" t="e">
        <f>SUM(#REF!)</f>
        <v>#REF!</v>
      </c>
      <c r="AT18" s="19" t="e">
        <f>SUM(#REF!)</f>
        <v>#REF!</v>
      </c>
      <c r="AU18" s="19" t="e">
        <f>SUM(#REF!)</f>
        <v>#REF!</v>
      </c>
      <c r="AV18" s="19" t="e">
        <f>SUM(#REF!)</f>
        <v>#REF!</v>
      </c>
      <c r="AW18" s="19" t="e">
        <f>SUM(#REF!)</f>
        <v>#REF!</v>
      </c>
      <c r="AX18" s="19" t="e">
        <f>SUM(#REF!)</f>
        <v>#REF!</v>
      </c>
      <c r="AY18" s="19" t="e">
        <f>SUM(#REF!)</f>
        <v>#REF!</v>
      </c>
      <c r="AZ18" s="19" t="e">
        <f>SUM(#REF!)</f>
        <v>#REF!</v>
      </c>
      <c r="BA18" s="19" t="e">
        <f>SUM(#REF!)</f>
        <v>#REF!</v>
      </c>
      <c r="BB18" s="19" t="e">
        <f>SUM(#REF!)</f>
        <v>#REF!</v>
      </c>
      <c r="BC18" s="19" t="e">
        <f>SUM(#REF!)</f>
        <v>#REF!</v>
      </c>
      <c r="BD18" s="19" t="e">
        <f>SUM(#REF!)</f>
        <v>#REF!</v>
      </c>
      <c r="BE18" s="19" t="e">
        <f>SUM(#REF!)</f>
        <v>#REF!</v>
      </c>
      <c r="BF18" s="19" t="e">
        <f>SUM(#REF!)</f>
        <v>#REF!</v>
      </c>
      <c r="BG18" s="19" t="e">
        <f>SUM(#REF!)</f>
        <v>#REF!</v>
      </c>
      <c r="BH18" s="19" t="e">
        <f>SUM(#REF!)</f>
        <v>#REF!</v>
      </c>
      <c r="BI18" s="19" t="e">
        <f>SUM(#REF!)</f>
        <v>#REF!</v>
      </c>
      <c r="BJ18" s="19" t="e">
        <f>SUM(#REF!)</f>
        <v>#REF!</v>
      </c>
      <c r="BK18" s="19" t="e">
        <f>SUM(#REF!)</f>
        <v>#REF!</v>
      </c>
      <c r="BL18" s="19" t="e">
        <f>SUM(#REF!)</f>
        <v>#REF!</v>
      </c>
      <c r="BM18" s="19" t="e">
        <f>SUM(#REF!)</f>
        <v>#REF!</v>
      </c>
      <c r="BN18" s="31" t="e">
        <f t="shared" si="0"/>
        <v>#REF!</v>
      </c>
      <c r="BO18" s="25"/>
    </row>
    <row r="19" customHeight="1" spans="1:67">
      <c r="A19" s="16" t="s">
        <v>3099</v>
      </c>
      <c r="B19" s="17" t="s">
        <v>3098</v>
      </c>
      <c r="C19" s="19" t="e">
        <f>SUM(#REF!)</f>
        <v>#REF!</v>
      </c>
      <c r="D19" s="19" t="e">
        <f>SUM(#REF!)</f>
        <v>#REF!</v>
      </c>
      <c r="E19" s="19" t="e">
        <f>SUM(#REF!)</f>
        <v>#REF!</v>
      </c>
      <c r="F19" s="19" t="e">
        <f>SUM(#REF!)</f>
        <v>#REF!</v>
      </c>
      <c r="G19" s="19" t="e">
        <f>SUM(#REF!)</f>
        <v>#REF!</v>
      </c>
      <c r="H19" s="19" t="e">
        <f>SUM(#REF!)</f>
        <v>#REF!</v>
      </c>
      <c r="I19" s="19" t="e">
        <f>SUM(#REF!)</f>
        <v>#REF!</v>
      </c>
      <c r="J19" s="19" t="e">
        <f>SUM(#REF!)</f>
        <v>#REF!</v>
      </c>
      <c r="K19" s="19" t="e">
        <f>SUM(#REF!)</f>
        <v>#REF!</v>
      </c>
      <c r="L19" s="19" t="e">
        <f>SUM(#REF!)</f>
        <v>#REF!</v>
      </c>
      <c r="M19" s="19" t="e">
        <f>SUM(#REF!)</f>
        <v>#REF!</v>
      </c>
      <c r="N19" s="19" t="e">
        <f>SUM(#REF!)</f>
        <v>#REF!</v>
      </c>
      <c r="O19" s="19" t="e">
        <f>SUM(#REF!)</f>
        <v>#REF!</v>
      </c>
      <c r="P19" s="19" t="e">
        <f>SUM(#REF!)</f>
        <v>#REF!</v>
      </c>
      <c r="Q19" s="19" t="e">
        <f>SUM(#REF!)</f>
        <v>#REF!</v>
      </c>
      <c r="R19" s="19" t="e">
        <f>SUM(#REF!)</f>
        <v>#REF!</v>
      </c>
      <c r="S19" s="19" t="e">
        <f>SUM(#REF!)</f>
        <v>#REF!</v>
      </c>
      <c r="T19" s="19" t="e">
        <f>SUM(#REF!)</f>
        <v>#REF!</v>
      </c>
      <c r="U19" s="19" t="e">
        <f>SUM(#REF!)</f>
        <v>#REF!</v>
      </c>
      <c r="V19" s="19" t="e">
        <f>SUM(#REF!)</f>
        <v>#REF!</v>
      </c>
      <c r="W19" s="19" t="e">
        <f>SUM(#REF!)</f>
        <v>#REF!</v>
      </c>
      <c r="X19" s="19" t="e">
        <f>SUM(#REF!)</f>
        <v>#REF!</v>
      </c>
      <c r="Y19" s="19" t="e">
        <f>SUM(#REF!)</f>
        <v>#REF!</v>
      </c>
      <c r="Z19" s="19" t="e">
        <f>SUM(#REF!)</f>
        <v>#REF!</v>
      </c>
      <c r="AA19" s="19" t="e">
        <f>SUM(#REF!)</f>
        <v>#REF!</v>
      </c>
      <c r="AB19" s="19" t="e">
        <f>SUM(#REF!)</f>
        <v>#REF!</v>
      </c>
      <c r="AC19" s="19" t="e">
        <f>SUM(#REF!)</f>
        <v>#REF!</v>
      </c>
      <c r="AD19" s="19" t="e">
        <f>SUM(#REF!)</f>
        <v>#REF!</v>
      </c>
      <c r="AE19" s="19" t="e">
        <f>SUM(#REF!)</f>
        <v>#REF!</v>
      </c>
      <c r="AF19" s="19" t="e">
        <f>SUM(#REF!)</f>
        <v>#REF!</v>
      </c>
      <c r="AG19" s="19" t="e">
        <f>SUM(#REF!)</f>
        <v>#REF!</v>
      </c>
      <c r="AH19" s="19" t="e">
        <f>SUM(#REF!)</f>
        <v>#REF!</v>
      </c>
      <c r="AI19" s="19" t="e">
        <f>SUM(#REF!)</f>
        <v>#REF!</v>
      </c>
      <c r="AJ19" s="19" t="e">
        <f>SUM(#REF!)</f>
        <v>#REF!</v>
      </c>
      <c r="AK19" s="19" t="e">
        <f>SUM(#REF!)</f>
        <v>#REF!</v>
      </c>
      <c r="AL19" s="19" t="e">
        <f>SUM(#REF!)</f>
        <v>#REF!</v>
      </c>
      <c r="AM19" s="19" t="e">
        <f>SUM(#REF!)</f>
        <v>#REF!</v>
      </c>
      <c r="AN19" s="19" t="e">
        <f>SUM(#REF!)</f>
        <v>#REF!</v>
      </c>
      <c r="AO19" s="19" t="e">
        <f>SUM(#REF!)</f>
        <v>#REF!</v>
      </c>
      <c r="AP19" s="19" t="e">
        <f>SUM(#REF!)</f>
        <v>#REF!</v>
      </c>
      <c r="AQ19" s="19" t="e">
        <f>SUM(#REF!)</f>
        <v>#REF!</v>
      </c>
      <c r="AR19" s="19" t="e">
        <f>SUM(#REF!)</f>
        <v>#REF!</v>
      </c>
      <c r="AS19" s="19" t="e">
        <f>SUM(#REF!)</f>
        <v>#REF!</v>
      </c>
      <c r="AT19" s="19" t="e">
        <f>SUM(#REF!)</f>
        <v>#REF!</v>
      </c>
      <c r="AU19" s="19" t="e">
        <f>SUM(#REF!)</f>
        <v>#REF!</v>
      </c>
      <c r="AV19" s="19" t="e">
        <f>SUM(#REF!)</f>
        <v>#REF!</v>
      </c>
      <c r="AW19" s="19" t="e">
        <f>SUM(#REF!)</f>
        <v>#REF!</v>
      </c>
      <c r="AX19" s="19" t="e">
        <f>SUM(#REF!)</f>
        <v>#REF!</v>
      </c>
      <c r="AY19" s="19" t="e">
        <f>SUM(#REF!)</f>
        <v>#REF!</v>
      </c>
      <c r="AZ19" s="19" t="e">
        <f>SUM(#REF!)</f>
        <v>#REF!</v>
      </c>
      <c r="BA19" s="19" t="e">
        <f>SUM(#REF!)</f>
        <v>#REF!</v>
      </c>
      <c r="BB19" s="19" t="e">
        <f>SUM(#REF!)</f>
        <v>#REF!</v>
      </c>
      <c r="BC19" s="19" t="e">
        <f>SUM(#REF!)</f>
        <v>#REF!</v>
      </c>
      <c r="BD19" s="19" t="e">
        <f>SUM(#REF!)</f>
        <v>#REF!</v>
      </c>
      <c r="BE19" s="19" t="e">
        <f>SUM(#REF!)</f>
        <v>#REF!</v>
      </c>
      <c r="BF19" s="19" t="e">
        <f>SUM(#REF!)</f>
        <v>#REF!</v>
      </c>
      <c r="BG19" s="19" t="e">
        <f>SUM(#REF!)</f>
        <v>#REF!</v>
      </c>
      <c r="BH19" s="19" t="e">
        <f>SUM(#REF!)</f>
        <v>#REF!</v>
      </c>
      <c r="BI19" s="19" t="e">
        <f>SUM(#REF!)</f>
        <v>#REF!</v>
      </c>
      <c r="BJ19" s="19" t="e">
        <f>SUM(#REF!)</f>
        <v>#REF!</v>
      </c>
      <c r="BK19" s="19" t="e">
        <f>SUM(#REF!)</f>
        <v>#REF!</v>
      </c>
      <c r="BL19" s="19" t="e">
        <f>SUM(#REF!)</f>
        <v>#REF!</v>
      </c>
      <c r="BM19" s="19" t="e">
        <f>SUM(#REF!)</f>
        <v>#REF!</v>
      </c>
      <c r="BN19" s="31" t="e">
        <f t="shared" si="0"/>
        <v>#REF!</v>
      </c>
      <c r="BO19" s="25"/>
    </row>
    <row r="20" customHeight="1" spans="1:67">
      <c r="A20" s="16" t="s">
        <v>1005</v>
      </c>
      <c r="B20" s="17" t="s">
        <v>3100</v>
      </c>
      <c r="C20" s="19" t="e">
        <f>#REF!</f>
        <v>#REF!</v>
      </c>
      <c r="D20" s="19" t="e">
        <f>#REF!</f>
        <v>#REF!</v>
      </c>
      <c r="E20" s="19" t="e">
        <f>#REF!</f>
        <v>#REF!</v>
      </c>
      <c r="F20" s="19" t="e">
        <f>#REF!</f>
        <v>#REF!</v>
      </c>
      <c r="G20" s="19" t="e">
        <f>#REF!</f>
        <v>#REF!</v>
      </c>
      <c r="H20" s="19" t="e">
        <f>#REF!</f>
        <v>#REF!</v>
      </c>
      <c r="I20" s="19" t="e">
        <f>#REF!</f>
        <v>#REF!</v>
      </c>
      <c r="J20" s="19" t="e">
        <f>#REF!</f>
        <v>#REF!</v>
      </c>
      <c r="K20" s="19" t="e">
        <f>#REF!</f>
        <v>#REF!</v>
      </c>
      <c r="L20" s="19" t="e">
        <f>#REF!</f>
        <v>#REF!</v>
      </c>
      <c r="M20" s="19" t="e">
        <f>#REF!</f>
        <v>#REF!</v>
      </c>
      <c r="N20" s="19" t="e">
        <f>#REF!</f>
        <v>#REF!</v>
      </c>
      <c r="O20" s="19" t="e">
        <f>#REF!</f>
        <v>#REF!</v>
      </c>
      <c r="P20" s="19" t="e">
        <f>#REF!</f>
        <v>#REF!</v>
      </c>
      <c r="Q20" s="19" t="e">
        <f>#REF!</f>
        <v>#REF!</v>
      </c>
      <c r="R20" s="19" t="e">
        <f>#REF!</f>
        <v>#REF!</v>
      </c>
      <c r="S20" s="19" t="e">
        <f>#REF!</f>
        <v>#REF!</v>
      </c>
      <c r="T20" s="19" t="e">
        <f>#REF!</f>
        <v>#REF!</v>
      </c>
      <c r="U20" s="19" t="e">
        <f>#REF!</f>
        <v>#REF!</v>
      </c>
      <c r="V20" s="19" t="e">
        <f>#REF!</f>
        <v>#REF!</v>
      </c>
      <c r="W20" s="19" t="e">
        <f>#REF!</f>
        <v>#REF!</v>
      </c>
      <c r="X20" s="19" t="e">
        <f>#REF!</f>
        <v>#REF!</v>
      </c>
      <c r="Y20" s="19" t="e">
        <f>#REF!</f>
        <v>#REF!</v>
      </c>
      <c r="Z20" s="19" t="e">
        <f>#REF!</f>
        <v>#REF!</v>
      </c>
      <c r="AA20" s="19" t="e">
        <f>#REF!</f>
        <v>#REF!</v>
      </c>
      <c r="AB20" s="19" t="e">
        <f>#REF!</f>
        <v>#REF!</v>
      </c>
      <c r="AC20" s="19" t="e">
        <f>#REF!</f>
        <v>#REF!</v>
      </c>
      <c r="AD20" s="19" t="e">
        <f>#REF!</f>
        <v>#REF!</v>
      </c>
      <c r="AE20" s="19" t="e">
        <f>#REF!</f>
        <v>#REF!</v>
      </c>
      <c r="AF20" s="19" t="e">
        <f>#REF!</f>
        <v>#REF!</v>
      </c>
      <c r="AG20" s="19" t="e">
        <f>#REF!</f>
        <v>#REF!</v>
      </c>
      <c r="AH20" s="19" t="e">
        <f>#REF!</f>
        <v>#REF!</v>
      </c>
      <c r="AI20" s="19" t="e">
        <f>#REF!</f>
        <v>#REF!</v>
      </c>
      <c r="AJ20" s="19" t="e">
        <f>#REF!</f>
        <v>#REF!</v>
      </c>
      <c r="AK20" s="19" t="e">
        <f>#REF!</f>
        <v>#REF!</v>
      </c>
      <c r="AL20" s="19" t="e">
        <f>#REF!</f>
        <v>#REF!</v>
      </c>
      <c r="AM20" s="19" t="e">
        <f>#REF!</f>
        <v>#REF!</v>
      </c>
      <c r="AN20" s="19" t="e">
        <f>#REF!</f>
        <v>#REF!</v>
      </c>
      <c r="AO20" s="19" t="e">
        <f>#REF!</f>
        <v>#REF!</v>
      </c>
      <c r="AP20" s="19" t="e">
        <f>#REF!</f>
        <v>#REF!</v>
      </c>
      <c r="AQ20" s="19" t="e">
        <f>#REF!</f>
        <v>#REF!</v>
      </c>
      <c r="AR20" s="19" t="e">
        <f>#REF!</f>
        <v>#REF!</v>
      </c>
      <c r="AS20" s="19" t="e">
        <f>#REF!</f>
        <v>#REF!</v>
      </c>
      <c r="AT20" s="19" t="e">
        <f>#REF!</f>
        <v>#REF!</v>
      </c>
      <c r="AU20" s="19" t="e">
        <f>#REF!</f>
        <v>#REF!</v>
      </c>
      <c r="AV20" s="19" t="e">
        <f>#REF!</f>
        <v>#REF!</v>
      </c>
      <c r="AW20" s="19" t="e">
        <f>#REF!</f>
        <v>#REF!</v>
      </c>
      <c r="AX20" s="19" t="e">
        <f>#REF!</f>
        <v>#REF!</v>
      </c>
      <c r="AY20" s="19" t="e">
        <f>#REF!</f>
        <v>#REF!</v>
      </c>
      <c r="AZ20" s="19" t="e">
        <f>#REF!</f>
        <v>#REF!</v>
      </c>
      <c r="BA20" s="19" t="e">
        <f>#REF!</f>
        <v>#REF!</v>
      </c>
      <c r="BB20" s="19" t="e">
        <f>#REF!</f>
        <v>#REF!</v>
      </c>
      <c r="BC20" s="19" t="e">
        <f>#REF!</f>
        <v>#REF!</v>
      </c>
      <c r="BD20" s="19" t="e">
        <f>#REF!</f>
        <v>#REF!</v>
      </c>
      <c r="BE20" s="19" t="e">
        <f>#REF!</f>
        <v>#REF!</v>
      </c>
      <c r="BF20" s="19" t="e">
        <f>#REF!</f>
        <v>#REF!</v>
      </c>
      <c r="BG20" s="19" t="e">
        <f>#REF!</f>
        <v>#REF!</v>
      </c>
      <c r="BH20" s="19" t="e">
        <f>#REF!</f>
        <v>#REF!</v>
      </c>
      <c r="BI20" s="19" t="e">
        <f>#REF!</f>
        <v>#REF!</v>
      </c>
      <c r="BJ20" s="19" t="e">
        <f>#REF!</f>
        <v>#REF!</v>
      </c>
      <c r="BK20" s="19" t="e">
        <f>#REF!</f>
        <v>#REF!</v>
      </c>
      <c r="BL20" s="19" t="e">
        <f>#REF!</f>
        <v>#REF!</v>
      </c>
      <c r="BM20" s="19" t="e">
        <f>#REF!</f>
        <v>#REF!</v>
      </c>
      <c r="BN20" s="31" t="e">
        <f t="shared" si="0"/>
        <v>#REF!</v>
      </c>
      <c r="BO20" s="25"/>
    </row>
    <row r="21" customHeight="1" spans="1:67">
      <c r="A21" s="16" t="s">
        <v>3102</v>
      </c>
      <c r="B21" s="17" t="s">
        <v>3101</v>
      </c>
      <c r="C21" s="19" t="e">
        <f>SUM(#REF!)</f>
        <v>#REF!</v>
      </c>
      <c r="D21" s="19" t="e">
        <f>SUM(#REF!)</f>
        <v>#REF!</v>
      </c>
      <c r="E21" s="19" t="e">
        <f>SUM(#REF!)</f>
        <v>#REF!</v>
      </c>
      <c r="F21" s="19" t="e">
        <f>SUM(#REF!)</f>
        <v>#REF!</v>
      </c>
      <c r="G21" s="19" t="e">
        <f>SUM(#REF!)</f>
        <v>#REF!</v>
      </c>
      <c r="H21" s="19" t="e">
        <f>SUM(#REF!)</f>
        <v>#REF!</v>
      </c>
      <c r="I21" s="19" t="e">
        <f>SUM(#REF!)</f>
        <v>#REF!</v>
      </c>
      <c r="J21" s="19" t="e">
        <f>SUM(#REF!)</f>
        <v>#REF!</v>
      </c>
      <c r="K21" s="19" t="e">
        <f>SUM(#REF!)</f>
        <v>#REF!</v>
      </c>
      <c r="L21" s="19" t="e">
        <f>SUM(#REF!)</f>
        <v>#REF!</v>
      </c>
      <c r="M21" s="19" t="e">
        <f>SUM(#REF!)</f>
        <v>#REF!</v>
      </c>
      <c r="N21" s="19" t="e">
        <f>SUM(#REF!)</f>
        <v>#REF!</v>
      </c>
      <c r="O21" s="19" t="e">
        <f>SUM(#REF!)</f>
        <v>#REF!</v>
      </c>
      <c r="P21" s="19" t="e">
        <f>SUM(#REF!)</f>
        <v>#REF!</v>
      </c>
      <c r="Q21" s="19" t="e">
        <f>SUM(#REF!)</f>
        <v>#REF!</v>
      </c>
      <c r="R21" s="19" t="e">
        <f>SUM(#REF!)</f>
        <v>#REF!</v>
      </c>
      <c r="S21" s="19" t="e">
        <f>SUM(#REF!)</f>
        <v>#REF!</v>
      </c>
      <c r="T21" s="19" t="e">
        <f>SUM(#REF!)</f>
        <v>#REF!</v>
      </c>
      <c r="U21" s="19" t="e">
        <f>SUM(#REF!)</f>
        <v>#REF!</v>
      </c>
      <c r="V21" s="19" t="e">
        <f>SUM(#REF!)</f>
        <v>#REF!</v>
      </c>
      <c r="W21" s="19" t="e">
        <f>SUM(#REF!)</f>
        <v>#REF!</v>
      </c>
      <c r="X21" s="19" t="e">
        <f>SUM(#REF!)</f>
        <v>#REF!</v>
      </c>
      <c r="Y21" s="19" t="e">
        <f>SUM(#REF!)</f>
        <v>#REF!</v>
      </c>
      <c r="Z21" s="19" t="e">
        <f>SUM(#REF!)</f>
        <v>#REF!</v>
      </c>
      <c r="AA21" s="19" t="e">
        <f>SUM(#REF!)</f>
        <v>#REF!</v>
      </c>
      <c r="AB21" s="19" t="e">
        <f>SUM(#REF!)</f>
        <v>#REF!</v>
      </c>
      <c r="AC21" s="19" t="e">
        <f>SUM(#REF!)</f>
        <v>#REF!</v>
      </c>
      <c r="AD21" s="19" t="e">
        <f>SUM(#REF!)</f>
        <v>#REF!</v>
      </c>
      <c r="AE21" s="19" t="e">
        <f>SUM(#REF!)</f>
        <v>#REF!</v>
      </c>
      <c r="AF21" s="19" t="e">
        <f>SUM(#REF!)</f>
        <v>#REF!</v>
      </c>
      <c r="AG21" s="19" t="e">
        <f>SUM(#REF!)</f>
        <v>#REF!</v>
      </c>
      <c r="AH21" s="19" t="e">
        <f>SUM(#REF!)</f>
        <v>#REF!</v>
      </c>
      <c r="AI21" s="19" t="e">
        <f>SUM(#REF!)</f>
        <v>#REF!</v>
      </c>
      <c r="AJ21" s="19" t="e">
        <f>SUM(#REF!)</f>
        <v>#REF!</v>
      </c>
      <c r="AK21" s="19" t="e">
        <f>SUM(#REF!)</f>
        <v>#REF!</v>
      </c>
      <c r="AL21" s="19" t="e">
        <f>SUM(#REF!)</f>
        <v>#REF!</v>
      </c>
      <c r="AM21" s="19" t="e">
        <f>SUM(#REF!)</f>
        <v>#REF!</v>
      </c>
      <c r="AN21" s="19" t="e">
        <f>SUM(#REF!)</f>
        <v>#REF!</v>
      </c>
      <c r="AO21" s="19" t="e">
        <f>SUM(#REF!)</f>
        <v>#REF!</v>
      </c>
      <c r="AP21" s="19" t="e">
        <f>SUM(#REF!)</f>
        <v>#REF!</v>
      </c>
      <c r="AQ21" s="19" t="e">
        <f>SUM(#REF!)</f>
        <v>#REF!</v>
      </c>
      <c r="AR21" s="19" t="e">
        <f>SUM(#REF!)</f>
        <v>#REF!</v>
      </c>
      <c r="AS21" s="19" t="e">
        <f>SUM(#REF!)</f>
        <v>#REF!</v>
      </c>
      <c r="AT21" s="19" t="e">
        <f>SUM(#REF!)</f>
        <v>#REF!</v>
      </c>
      <c r="AU21" s="19" t="e">
        <f>SUM(#REF!)</f>
        <v>#REF!</v>
      </c>
      <c r="AV21" s="19" t="e">
        <f>SUM(#REF!)</f>
        <v>#REF!</v>
      </c>
      <c r="AW21" s="19" t="e">
        <f>SUM(#REF!)</f>
        <v>#REF!</v>
      </c>
      <c r="AX21" s="19" t="e">
        <f>SUM(#REF!)</f>
        <v>#REF!</v>
      </c>
      <c r="AY21" s="19" t="e">
        <f>SUM(#REF!)</f>
        <v>#REF!</v>
      </c>
      <c r="AZ21" s="19" t="e">
        <f>SUM(#REF!)</f>
        <v>#REF!</v>
      </c>
      <c r="BA21" s="19" t="e">
        <f>SUM(#REF!)</f>
        <v>#REF!</v>
      </c>
      <c r="BB21" s="19" t="e">
        <f>SUM(#REF!)</f>
        <v>#REF!</v>
      </c>
      <c r="BC21" s="19" t="e">
        <f>SUM(#REF!)</f>
        <v>#REF!</v>
      </c>
      <c r="BD21" s="19" t="e">
        <f>SUM(#REF!)</f>
        <v>#REF!</v>
      </c>
      <c r="BE21" s="19" t="e">
        <f>SUM(#REF!)</f>
        <v>#REF!</v>
      </c>
      <c r="BF21" s="19" t="e">
        <f>SUM(#REF!)</f>
        <v>#REF!</v>
      </c>
      <c r="BG21" s="19" t="e">
        <f>SUM(#REF!)</f>
        <v>#REF!</v>
      </c>
      <c r="BH21" s="19" t="e">
        <f>SUM(#REF!)</f>
        <v>#REF!</v>
      </c>
      <c r="BI21" s="19" t="e">
        <f>SUM(#REF!)</f>
        <v>#REF!</v>
      </c>
      <c r="BJ21" s="19" t="e">
        <f>SUM(#REF!)</f>
        <v>#REF!</v>
      </c>
      <c r="BK21" s="19" t="e">
        <f>SUM(#REF!)</f>
        <v>#REF!</v>
      </c>
      <c r="BL21" s="19" t="e">
        <f>SUM(#REF!)</f>
        <v>#REF!</v>
      </c>
      <c r="BM21" s="19" t="e">
        <f>SUM(#REF!)</f>
        <v>#REF!</v>
      </c>
      <c r="BN21" s="31" t="e">
        <f t="shared" si="0"/>
        <v>#REF!</v>
      </c>
      <c r="BO21" s="25"/>
    </row>
    <row r="22" customHeight="1" spans="1:67">
      <c r="A22" s="16" t="s">
        <v>3104</v>
      </c>
      <c r="B22" s="17" t="s">
        <v>3103</v>
      </c>
      <c r="C22" s="19" t="e">
        <f>SUM(#REF!)</f>
        <v>#REF!</v>
      </c>
      <c r="D22" s="19" t="e">
        <f>SUM(#REF!)</f>
        <v>#REF!</v>
      </c>
      <c r="E22" s="19" t="e">
        <f>SUM(#REF!)</f>
        <v>#REF!</v>
      </c>
      <c r="F22" s="19" t="e">
        <f>SUM(#REF!)</f>
        <v>#REF!</v>
      </c>
      <c r="G22" s="19" t="e">
        <f>SUM(#REF!)</f>
        <v>#REF!</v>
      </c>
      <c r="H22" s="19" t="e">
        <f>SUM(#REF!)</f>
        <v>#REF!</v>
      </c>
      <c r="I22" s="19" t="e">
        <f>SUM(#REF!)</f>
        <v>#REF!</v>
      </c>
      <c r="J22" s="19" t="e">
        <f>SUM(#REF!)</f>
        <v>#REF!</v>
      </c>
      <c r="K22" s="19" t="e">
        <f>SUM(#REF!)</f>
        <v>#REF!</v>
      </c>
      <c r="L22" s="19" t="e">
        <f>SUM(#REF!)</f>
        <v>#REF!</v>
      </c>
      <c r="M22" s="19" t="e">
        <f>SUM(#REF!)</f>
        <v>#REF!</v>
      </c>
      <c r="N22" s="19" t="e">
        <f>SUM(#REF!)</f>
        <v>#REF!</v>
      </c>
      <c r="O22" s="19" t="e">
        <f>SUM(#REF!)</f>
        <v>#REF!</v>
      </c>
      <c r="P22" s="19" t="e">
        <f>SUM(#REF!)</f>
        <v>#REF!</v>
      </c>
      <c r="Q22" s="19" t="e">
        <f>SUM(#REF!)</f>
        <v>#REF!</v>
      </c>
      <c r="R22" s="19" t="e">
        <f>SUM(#REF!)</f>
        <v>#REF!</v>
      </c>
      <c r="S22" s="19" t="e">
        <f>SUM(#REF!)</f>
        <v>#REF!</v>
      </c>
      <c r="T22" s="19" t="e">
        <f>SUM(#REF!)</f>
        <v>#REF!</v>
      </c>
      <c r="U22" s="19" t="e">
        <f>SUM(#REF!)</f>
        <v>#REF!</v>
      </c>
      <c r="V22" s="19" t="e">
        <f>SUM(#REF!)</f>
        <v>#REF!</v>
      </c>
      <c r="W22" s="19" t="e">
        <f>SUM(#REF!)</f>
        <v>#REF!</v>
      </c>
      <c r="X22" s="19" t="e">
        <f>SUM(#REF!)</f>
        <v>#REF!</v>
      </c>
      <c r="Y22" s="19" t="e">
        <f>SUM(#REF!)</f>
        <v>#REF!</v>
      </c>
      <c r="Z22" s="19" t="e">
        <f>SUM(#REF!)</f>
        <v>#REF!</v>
      </c>
      <c r="AA22" s="19" t="e">
        <f>SUM(#REF!)</f>
        <v>#REF!</v>
      </c>
      <c r="AB22" s="19" t="e">
        <f>SUM(#REF!)</f>
        <v>#REF!</v>
      </c>
      <c r="AC22" s="19" t="e">
        <f>SUM(#REF!)</f>
        <v>#REF!</v>
      </c>
      <c r="AD22" s="19" t="e">
        <f>SUM(#REF!)</f>
        <v>#REF!</v>
      </c>
      <c r="AE22" s="19" t="e">
        <f>SUM(#REF!)</f>
        <v>#REF!</v>
      </c>
      <c r="AF22" s="19" t="e">
        <f>SUM(#REF!)</f>
        <v>#REF!</v>
      </c>
      <c r="AG22" s="19" t="e">
        <f>SUM(#REF!)</f>
        <v>#REF!</v>
      </c>
      <c r="AH22" s="19" t="e">
        <f>SUM(#REF!)</f>
        <v>#REF!</v>
      </c>
      <c r="AI22" s="19" t="e">
        <f>SUM(#REF!)</f>
        <v>#REF!</v>
      </c>
      <c r="AJ22" s="19" t="e">
        <f>SUM(#REF!)</f>
        <v>#REF!</v>
      </c>
      <c r="AK22" s="19" t="e">
        <f>SUM(#REF!)</f>
        <v>#REF!</v>
      </c>
      <c r="AL22" s="19" t="e">
        <f>SUM(#REF!)</f>
        <v>#REF!</v>
      </c>
      <c r="AM22" s="19" t="e">
        <f>SUM(#REF!)</f>
        <v>#REF!</v>
      </c>
      <c r="AN22" s="19" t="e">
        <f>SUM(#REF!)</f>
        <v>#REF!</v>
      </c>
      <c r="AO22" s="19" t="e">
        <f>SUM(#REF!)</f>
        <v>#REF!</v>
      </c>
      <c r="AP22" s="19" t="e">
        <f>SUM(#REF!)</f>
        <v>#REF!</v>
      </c>
      <c r="AQ22" s="19" t="e">
        <f>SUM(#REF!)</f>
        <v>#REF!</v>
      </c>
      <c r="AR22" s="19" t="e">
        <f>SUM(#REF!)</f>
        <v>#REF!</v>
      </c>
      <c r="AS22" s="19" t="e">
        <f>SUM(#REF!)</f>
        <v>#REF!</v>
      </c>
      <c r="AT22" s="19" t="e">
        <f>SUM(#REF!)</f>
        <v>#REF!</v>
      </c>
      <c r="AU22" s="19" t="e">
        <f>SUM(#REF!)</f>
        <v>#REF!</v>
      </c>
      <c r="AV22" s="19" t="e">
        <f>SUM(#REF!)</f>
        <v>#REF!</v>
      </c>
      <c r="AW22" s="19" t="e">
        <f>SUM(#REF!)</f>
        <v>#REF!</v>
      </c>
      <c r="AX22" s="19" t="e">
        <f>SUM(#REF!)</f>
        <v>#REF!</v>
      </c>
      <c r="AY22" s="19" t="e">
        <f>SUM(#REF!)</f>
        <v>#REF!</v>
      </c>
      <c r="AZ22" s="19" t="e">
        <f>SUM(#REF!)</f>
        <v>#REF!</v>
      </c>
      <c r="BA22" s="19" t="e">
        <f>SUM(#REF!)</f>
        <v>#REF!</v>
      </c>
      <c r="BB22" s="19" t="e">
        <f>SUM(#REF!)</f>
        <v>#REF!</v>
      </c>
      <c r="BC22" s="19" t="e">
        <f>SUM(#REF!)</f>
        <v>#REF!</v>
      </c>
      <c r="BD22" s="19" t="e">
        <f>SUM(#REF!)</f>
        <v>#REF!</v>
      </c>
      <c r="BE22" s="19" t="e">
        <f>SUM(#REF!)</f>
        <v>#REF!</v>
      </c>
      <c r="BF22" s="19" t="e">
        <f>SUM(#REF!)</f>
        <v>#REF!</v>
      </c>
      <c r="BG22" s="19" t="e">
        <f>SUM(#REF!)</f>
        <v>#REF!</v>
      </c>
      <c r="BH22" s="19" t="e">
        <f>SUM(#REF!)</f>
        <v>#REF!</v>
      </c>
      <c r="BI22" s="19" t="e">
        <f>SUM(#REF!)</f>
        <v>#REF!</v>
      </c>
      <c r="BJ22" s="19" t="e">
        <f>SUM(#REF!)</f>
        <v>#REF!</v>
      </c>
      <c r="BK22" s="19" t="e">
        <f>SUM(#REF!)</f>
        <v>#REF!</v>
      </c>
      <c r="BL22" s="19" t="e">
        <f>SUM(#REF!)</f>
        <v>#REF!</v>
      </c>
      <c r="BM22" s="19" t="e">
        <f>SUM(#REF!)</f>
        <v>#REF!</v>
      </c>
      <c r="BN22" s="31" t="e">
        <f t="shared" si="0"/>
        <v>#REF!</v>
      </c>
      <c r="BO22" s="25"/>
    </row>
    <row r="23" customHeight="1" spans="1:67">
      <c r="A23" s="16" t="s">
        <v>3106</v>
      </c>
      <c r="B23" s="17" t="s">
        <v>3105</v>
      </c>
      <c r="C23" s="19" t="e">
        <f>SUM(#REF!)</f>
        <v>#REF!</v>
      </c>
      <c r="D23" s="19" t="e">
        <f>SUM(#REF!)</f>
        <v>#REF!</v>
      </c>
      <c r="E23" s="19" t="e">
        <f>SUM(#REF!)</f>
        <v>#REF!</v>
      </c>
      <c r="F23" s="19" t="e">
        <f>SUM(#REF!)</f>
        <v>#REF!</v>
      </c>
      <c r="G23" s="19" t="e">
        <f>SUM(#REF!)</f>
        <v>#REF!</v>
      </c>
      <c r="H23" s="19" t="e">
        <f>SUM(#REF!)</f>
        <v>#REF!</v>
      </c>
      <c r="I23" s="19" t="e">
        <f>SUM(#REF!)</f>
        <v>#REF!</v>
      </c>
      <c r="J23" s="19" t="e">
        <f>SUM(#REF!)</f>
        <v>#REF!</v>
      </c>
      <c r="K23" s="19" t="e">
        <f>SUM(#REF!)</f>
        <v>#REF!</v>
      </c>
      <c r="L23" s="19" t="e">
        <f>SUM(#REF!)</f>
        <v>#REF!</v>
      </c>
      <c r="M23" s="19" t="e">
        <f>SUM(#REF!)</f>
        <v>#REF!</v>
      </c>
      <c r="N23" s="19" t="e">
        <f>SUM(#REF!)</f>
        <v>#REF!</v>
      </c>
      <c r="O23" s="19" t="e">
        <f>SUM(#REF!)</f>
        <v>#REF!</v>
      </c>
      <c r="P23" s="19" t="e">
        <f>SUM(#REF!)</f>
        <v>#REF!</v>
      </c>
      <c r="Q23" s="19" t="e">
        <f>SUM(#REF!)</f>
        <v>#REF!</v>
      </c>
      <c r="R23" s="19" t="e">
        <f>SUM(#REF!)</f>
        <v>#REF!</v>
      </c>
      <c r="S23" s="19" t="e">
        <f>SUM(#REF!)</f>
        <v>#REF!</v>
      </c>
      <c r="T23" s="19" t="e">
        <f>SUM(#REF!)</f>
        <v>#REF!</v>
      </c>
      <c r="U23" s="19" t="e">
        <f>SUM(#REF!)</f>
        <v>#REF!</v>
      </c>
      <c r="V23" s="19" t="e">
        <f>SUM(#REF!)</f>
        <v>#REF!</v>
      </c>
      <c r="W23" s="19" t="e">
        <f>SUM(#REF!)</f>
        <v>#REF!</v>
      </c>
      <c r="X23" s="19" t="e">
        <f>SUM(#REF!)</f>
        <v>#REF!</v>
      </c>
      <c r="Y23" s="19" t="e">
        <f>SUM(#REF!)</f>
        <v>#REF!</v>
      </c>
      <c r="Z23" s="19" t="e">
        <f>SUM(#REF!)</f>
        <v>#REF!</v>
      </c>
      <c r="AA23" s="19" t="e">
        <f>SUM(#REF!)</f>
        <v>#REF!</v>
      </c>
      <c r="AB23" s="19" t="e">
        <f>SUM(#REF!)</f>
        <v>#REF!</v>
      </c>
      <c r="AC23" s="19" t="e">
        <f>SUM(#REF!)</f>
        <v>#REF!</v>
      </c>
      <c r="AD23" s="19" t="e">
        <f>SUM(#REF!)</f>
        <v>#REF!</v>
      </c>
      <c r="AE23" s="19" t="e">
        <f>SUM(#REF!)</f>
        <v>#REF!</v>
      </c>
      <c r="AF23" s="19" t="e">
        <f>SUM(#REF!)</f>
        <v>#REF!</v>
      </c>
      <c r="AG23" s="19" t="e">
        <f>SUM(#REF!)</f>
        <v>#REF!</v>
      </c>
      <c r="AH23" s="19" t="e">
        <f>SUM(#REF!)</f>
        <v>#REF!</v>
      </c>
      <c r="AI23" s="19" t="e">
        <f>SUM(#REF!)</f>
        <v>#REF!</v>
      </c>
      <c r="AJ23" s="19" t="e">
        <f>SUM(#REF!)</f>
        <v>#REF!</v>
      </c>
      <c r="AK23" s="19" t="e">
        <f>SUM(#REF!)</f>
        <v>#REF!</v>
      </c>
      <c r="AL23" s="19" t="e">
        <f>SUM(#REF!)</f>
        <v>#REF!</v>
      </c>
      <c r="AM23" s="19" t="e">
        <f>SUM(#REF!)</f>
        <v>#REF!</v>
      </c>
      <c r="AN23" s="19" t="e">
        <f>SUM(#REF!)</f>
        <v>#REF!</v>
      </c>
      <c r="AO23" s="19" t="e">
        <f>SUM(#REF!)</f>
        <v>#REF!</v>
      </c>
      <c r="AP23" s="19" t="e">
        <f>SUM(#REF!)</f>
        <v>#REF!</v>
      </c>
      <c r="AQ23" s="19" t="e">
        <f>SUM(#REF!)</f>
        <v>#REF!</v>
      </c>
      <c r="AR23" s="19" t="e">
        <f>SUM(#REF!)</f>
        <v>#REF!</v>
      </c>
      <c r="AS23" s="19" t="e">
        <f>SUM(#REF!)</f>
        <v>#REF!</v>
      </c>
      <c r="AT23" s="19" t="e">
        <f>SUM(#REF!)</f>
        <v>#REF!</v>
      </c>
      <c r="AU23" s="19" t="e">
        <f>SUM(#REF!)</f>
        <v>#REF!</v>
      </c>
      <c r="AV23" s="19" t="e">
        <f>SUM(#REF!)</f>
        <v>#REF!</v>
      </c>
      <c r="AW23" s="19" t="e">
        <f>SUM(#REF!)</f>
        <v>#REF!</v>
      </c>
      <c r="AX23" s="19" t="e">
        <f>SUM(#REF!)</f>
        <v>#REF!</v>
      </c>
      <c r="AY23" s="19" t="e">
        <f>SUM(#REF!)</f>
        <v>#REF!</v>
      </c>
      <c r="AZ23" s="19" t="e">
        <f>SUM(#REF!)</f>
        <v>#REF!</v>
      </c>
      <c r="BA23" s="19" t="e">
        <f>SUM(#REF!)</f>
        <v>#REF!</v>
      </c>
      <c r="BB23" s="19" t="e">
        <f>SUM(#REF!)</f>
        <v>#REF!</v>
      </c>
      <c r="BC23" s="19" t="e">
        <f>SUM(#REF!)</f>
        <v>#REF!</v>
      </c>
      <c r="BD23" s="19" t="e">
        <f>SUM(#REF!)</f>
        <v>#REF!</v>
      </c>
      <c r="BE23" s="19" t="e">
        <f>SUM(#REF!)</f>
        <v>#REF!</v>
      </c>
      <c r="BF23" s="19" t="e">
        <f>SUM(#REF!)</f>
        <v>#REF!</v>
      </c>
      <c r="BG23" s="19" t="e">
        <f>SUM(#REF!)</f>
        <v>#REF!</v>
      </c>
      <c r="BH23" s="19" t="e">
        <f>SUM(#REF!)</f>
        <v>#REF!</v>
      </c>
      <c r="BI23" s="19" t="e">
        <f>SUM(#REF!)</f>
        <v>#REF!</v>
      </c>
      <c r="BJ23" s="19" t="e">
        <f>SUM(#REF!)</f>
        <v>#REF!</v>
      </c>
      <c r="BK23" s="19" t="e">
        <f>SUM(#REF!)</f>
        <v>#REF!</v>
      </c>
      <c r="BL23" s="19" t="e">
        <f>SUM(#REF!)</f>
        <v>#REF!</v>
      </c>
      <c r="BM23" s="19" t="e">
        <f>SUM(#REF!)</f>
        <v>#REF!</v>
      </c>
      <c r="BN23" s="31" t="e">
        <f t="shared" si="0"/>
        <v>#REF!</v>
      </c>
      <c r="BO23" s="25"/>
    </row>
    <row r="24" customHeight="1" spans="1:67">
      <c r="A24" s="16" t="s">
        <v>3108</v>
      </c>
      <c r="B24" s="17" t="s">
        <v>3107</v>
      </c>
      <c r="C24" s="19" t="e">
        <f>SUM(#REF!)</f>
        <v>#REF!</v>
      </c>
      <c r="D24" s="19" t="e">
        <f>SUM(#REF!)</f>
        <v>#REF!</v>
      </c>
      <c r="E24" s="19" t="e">
        <f>SUM(#REF!)</f>
        <v>#REF!</v>
      </c>
      <c r="F24" s="19" t="e">
        <f>SUM(#REF!)</f>
        <v>#REF!</v>
      </c>
      <c r="G24" s="19" t="e">
        <f>SUM(#REF!)</f>
        <v>#REF!</v>
      </c>
      <c r="H24" s="19" t="e">
        <f>SUM(#REF!)</f>
        <v>#REF!</v>
      </c>
      <c r="I24" s="19" t="e">
        <f>SUM(#REF!)</f>
        <v>#REF!</v>
      </c>
      <c r="J24" s="19" t="e">
        <f>SUM(#REF!)</f>
        <v>#REF!</v>
      </c>
      <c r="K24" s="19" t="e">
        <f>SUM(#REF!)</f>
        <v>#REF!</v>
      </c>
      <c r="L24" s="19" t="e">
        <f>SUM(#REF!)</f>
        <v>#REF!</v>
      </c>
      <c r="M24" s="19" t="e">
        <f>SUM(#REF!)</f>
        <v>#REF!</v>
      </c>
      <c r="N24" s="19" t="e">
        <f>SUM(#REF!)</f>
        <v>#REF!</v>
      </c>
      <c r="O24" s="19" t="e">
        <f>SUM(#REF!)</f>
        <v>#REF!</v>
      </c>
      <c r="P24" s="19" t="e">
        <f>SUM(#REF!)</f>
        <v>#REF!</v>
      </c>
      <c r="Q24" s="19" t="e">
        <f>SUM(#REF!)</f>
        <v>#REF!</v>
      </c>
      <c r="R24" s="19" t="e">
        <f>SUM(#REF!)</f>
        <v>#REF!</v>
      </c>
      <c r="S24" s="19" t="e">
        <f>SUM(#REF!)</f>
        <v>#REF!</v>
      </c>
      <c r="T24" s="19" t="e">
        <f>SUM(#REF!)</f>
        <v>#REF!</v>
      </c>
      <c r="U24" s="19" t="e">
        <f>SUM(#REF!)</f>
        <v>#REF!</v>
      </c>
      <c r="V24" s="19" t="e">
        <f>SUM(#REF!)</f>
        <v>#REF!</v>
      </c>
      <c r="W24" s="19" t="e">
        <f>SUM(#REF!)</f>
        <v>#REF!</v>
      </c>
      <c r="X24" s="19" t="e">
        <f>SUM(#REF!)</f>
        <v>#REF!</v>
      </c>
      <c r="Y24" s="19" t="e">
        <f>SUM(#REF!)</f>
        <v>#REF!</v>
      </c>
      <c r="Z24" s="19" t="e">
        <f>SUM(#REF!)</f>
        <v>#REF!</v>
      </c>
      <c r="AA24" s="19" t="e">
        <f>SUM(#REF!)</f>
        <v>#REF!</v>
      </c>
      <c r="AB24" s="19" t="e">
        <f>SUM(#REF!)</f>
        <v>#REF!</v>
      </c>
      <c r="AC24" s="19" t="e">
        <f>SUM(#REF!)</f>
        <v>#REF!</v>
      </c>
      <c r="AD24" s="19" t="e">
        <f>SUM(#REF!)</f>
        <v>#REF!</v>
      </c>
      <c r="AE24" s="19" t="e">
        <f>SUM(#REF!)</f>
        <v>#REF!</v>
      </c>
      <c r="AF24" s="19" t="e">
        <f>SUM(#REF!)</f>
        <v>#REF!</v>
      </c>
      <c r="AG24" s="19" t="e">
        <f>SUM(#REF!)</f>
        <v>#REF!</v>
      </c>
      <c r="AH24" s="19" t="e">
        <f>SUM(#REF!)</f>
        <v>#REF!</v>
      </c>
      <c r="AI24" s="19" t="e">
        <f>SUM(#REF!)</f>
        <v>#REF!</v>
      </c>
      <c r="AJ24" s="19" t="e">
        <f>SUM(#REF!)</f>
        <v>#REF!</v>
      </c>
      <c r="AK24" s="19" t="e">
        <f>SUM(#REF!)</f>
        <v>#REF!</v>
      </c>
      <c r="AL24" s="19" t="e">
        <f>SUM(#REF!)</f>
        <v>#REF!</v>
      </c>
      <c r="AM24" s="19" t="e">
        <f>SUM(#REF!)</f>
        <v>#REF!</v>
      </c>
      <c r="AN24" s="19" t="e">
        <f>SUM(#REF!)</f>
        <v>#REF!</v>
      </c>
      <c r="AO24" s="19" t="e">
        <f>SUM(#REF!)</f>
        <v>#REF!</v>
      </c>
      <c r="AP24" s="19" t="e">
        <f>SUM(#REF!)</f>
        <v>#REF!</v>
      </c>
      <c r="AQ24" s="19" t="e">
        <f>SUM(#REF!)</f>
        <v>#REF!</v>
      </c>
      <c r="AR24" s="19" t="e">
        <f>SUM(#REF!)</f>
        <v>#REF!</v>
      </c>
      <c r="AS24" s="19" t="e">
        <f>SUM(#REF!)</f>
        <v>#REF!</v>
      </c>
      <c r="AT24" s="19" t="e">
        <f>SUM(#REF!)</f>
        <v>#REF!</v>
      </c>
      <c r="AU24" s="19" t="e">
        <f>SUM(#REF!)</f>
        <v>#REF!</v>
      </c>
      <c r="AV24" s="19" t="e">
        <f>SUM(#REF!)</f>
        <v>#REF!</v>
      </c>
      <c r="AW24" s="19" t="e">
        <f>SUM(#REF!)</f>
        <v>#REF!</v>
      </c>
      <c r="AX24" s="19" t="e">
        <f>SUM(#REF!)</f>
        <v>#REF!</v>
      </c>
      <c r="AY24" s="19" t="e">
        <f>SUM(#REF!)</f>
        <v>#REF!</v>
      </c>
      <c r="AZ24" s="19" t="e">
        <f>SUM(#REF!)</f>
        <v>#REF!</v>
      </c>
      <c r="BA24" s="19" t="e">
        <f>SUM(#REF!)</f>
        <v>#REF!</v>
      </c>
      <c r="BB24" s="19" t="e">
        <f>SUM(#REF!)</f>
        <v>#REF!</v>
      </c>
      <c r="BC24" s="19" t="e">
        <f>SUM(#REF!)</f>
        <v>#REF!</v>
      </c>
      <c r="BD24" s="19" t="e">
        <f>SUM(#REF!)</f>
        <v>#REF!</v>
      </c>
      <c r="BE24" s="19" t="e">
        <f>SUM(#REF!)</f>
        <v>#REF!</v>
      </c>
      <c r="BF24" s="19" t="e">
        <f>SUM(#REF!)</f>
        <v>#REF!</v>
      </c>
      <c r="BG24" s="19" t="e">
        <f>SUM(#REF!)</f>
        <v>#REF!</v>
      </c>
      <c r="BH24" s="19" t="e">
        <f>SUM(#REF!)</f>
        <v>#REF!</v>
      </c>
      <c r="BI24" s="19" t="e">
        <f>SUM(#REF!)</f>
        <v>#REF!</v>
      </c>
      <c r="BJ24" s="19" t="e">
        <f>SUM(#REF!)</f>
        <v>#REF!</v>
      </c>
      <c r="BK24" s="19" t="e">
        <f>SUM(#REF!)</f>
        <v>#REF!</v>
      </c>
      <c r="BL24" s="19" t="e">
        <f>SUM(#REF!)</f>
        <v>#REF!</v>
      </c>
      <c r="BM24" s="19" t="e">
        <f>SUM(#REF!)</f>
        <v>#REF!</v>
      </c>
      <c r="BN24" s="31" t="e">
        <f t="shared" si="0"/>
        <v>#REF!</v>
      </c>
      <c r="BO24" s="25"/>
    </row>
    <row r="25" customHeight="1" spans="1:67">
      <c r="A25" s="16" t="s">
        <v>3110</v>
      </c>
      <c r="B25" s="17" t="s">
        <v>3109</v>
      </c>
      <c r="C25" s="19" t="e">
        <f>SUM(#REF!)</f>
        <v>#REF!</v>
      </c>
      <c r="D25" s="19" t="e">
        <f>SUM(#REF!)</f>
        <v>#REF!</v>
      </c>
      <c r="E25" s="19" t="e">
        <f>SUM(#REF!)</f>
        <v>#REF!</v>
      </c>
      <c r="F25" s="19" t="e">
        <f>SUM(#REF!)</f>
        <v>#REF!</v>
      </c>
      <c r="G25" s="19" t="e">
        <f>SUM(#REF!)</f>
        <v>#REF!</v>
      </c>
      <c r="H25" s="19" t="e">
        <f>SUM(#REF!)</f>
        <v>#REF!</v>
      </c>
      <c r="I25" s="19" t="e">
        <f>SUM(#REF!)</f>
        <v>#REF!</v>
      </c>
      <c r="J25" s="19" t="e">
        <f>SUM(#REF!)</f>
        <v>#REF!</v>
      </c>
      <c r="K25" s="19" t="e">
        <f>SUM(#REF!)</f>
        <v>#REF!</v>
      </c>
      <c r="L25" s="19" t="e">
        <f>SUM(#REF!)</f>
        <v>#REF!</v>
      </c>
      <c r="M25" s="19" t="e">
        <f>SUM(#REF!)</f>
        <v>#REF!</v>
      </c>
      <c r="N25" s="19" t="e">
        <f>SUM(#REF!)</f>
        <v>#REF!</v>
      </c>
      <c r="O25" s="19" t="e">
        <f>SUM(#REF!)</f>
        <v>#REF!</v>
      </c>
      <c r="P25" s="19" t="e">
        <f>SUM(#REF!)</f>
        <v>#REF!</v>
      </c>
      <c r="Q25" s="19" t="e">
        <f>SUM(#REF!)</f>
        <v>#REF!</v>
      </c>
      <c r="R25" s="19" t="e">
        <f>SUM(#REF!)</f>
        <v>#REF!</v>
      </c>
      <c r="S25" s="19" t="e">
        <f>SUM(#REF!)</f>
        <v>#REF!</v>
      </c>
      <c r="T25" s="19" t="e">
        <f>SUM(#REF!)</f>
        <v>#REF!</v>
      </c>
      <c r="U25" s="19" t="e">
        <f>SUM(#REF!)</f>
        <v>#REF!</v>
      </c>
      <c r="V25" s="19" t="e">
        <f>SUM(#REF!)</f>
        <v>#REF!</v>
      </c>
      <c r="W25" s="19" t="e">
        <f>SUM(#REF!)</f>
        <v>#REF!</v>
      </c>
      <c r="X25" s="19" t="e">
        <f>SUM(#REF!)</f>
        <v>#REF!</v>
      </c>
      <c r="Y25" s="19" t="e">
        <f>SUM(#REF!)</f>
        <v>#REF!</v>
      </c>
      <c r="Z25" s="19" t="e">
        <f>SUM(#REF!)</f>
        <v>#REF!</v>
      </c>
      <c r="AA25" s="19" t="e">
        <f>SUM(#REF!)</f>
        <v>#REF!</v>
      </c>
      <c r="AB25" s="19" t="e">
        <f>SUM(#REF!)</f>
        <v>#REF!</v>
      </c>
      <c r="AC25" s="19" t="e">
        <f>SUM(#REF!)</f>
        <v>#REF!</v>
      </c>
      <c r="AD25" s="19" t="e">
        <f>SUM(#REF!)</f>
        <v>#REF!</v>
      </c>
      <c r="AE25" s="19" t="e">
        <f>SUM(#REF!)</f>
        <v>#REF!</v>
      </c>
      <c r="AF25" s="19" t="e">
        <f>SUM(#REF!)</f>
        <v>#REF!</v>
      </c>
      <c r="AG25" s="19" t="e">
        <f>SUM(#REF!)</f>
        <v>#REF!</v>
      </c>
      <c r="AH25" s="19" t="e">
        <f>SUM(#REF!)</f>
        <v>#REF!</v>
      </c>
      <c r="AI25" s="19" t="e">
        <f>SUM(#REF!)</f>
        <v>#REF!</v>
      </c>
      <c r="AJ25" s="19" t="e">
        <f>SUM(#REF!)</f>
        <v>#REF!</v>
      </c>
      <c r="AK25" s="19" t="e">
        <f>SUM(#REF!)</f>
        <v>#REF!</v>
      </c>
      <c r="AL25" s="19" t="e">
        <f>SUM(#REF!)</f>
        <v>#REF!</v>
      </c>
      <c r="AM25" s="19" t="e">
        <f>SUM(#REF!)</f>
        <v>#REF!</v>
      </c>
      <c r="AN25" s="19" t="e">
        <f>SUM(#REF!)</f>
        <v>#REF!</v>
      </c>
      <c r="AO25" s="19" t="e">
        <f>SUM(#REF!)</f>
        <v>#REF!</v>
      </c>
      <c r="AP25" s="19" t="e">
        <f>SUM(#REF!)</f>
        <v>#REF!</v>
      </c>
      <c r="AQ25" s="19" t="e">
        <f>SUM(#REF!)</f>
        <v>#REF!</v>
      </c>
      <c r="AR25" s="19" t="e">
        <f>SUM(#REF!)</f>
        <v>#REF!</v>
      </c>
      <c r="AS25" s="19" t="e">
        <f>SUM(#REF!)</f>
        <v>#REF!</v>
      </c>
      <c r="AT25" s="19" t="e">
        <f>SUM(#REF!)</f>
        <v>#REF!</v>
      </c>
      <c r="AU25" s="19" t="e">
        <f>SUM(#REF!)</f>
        <v>#REF!</v>
      </c>
      <c r="AV25" s="19" t="e">
        <f>SUM(#REF!)</f>
        <v>#REF!</v>
      </c>
      <c r="AW25" s="19" t="e">
        <f>SUM(#REF!)</f>
        <v>#REF!</v>
      </c>
      <c r="AX25" s="19" t="e">
        <f>SUM(#REF!)</f>
        <v>#REF!</v>
      </c>
      <c r="AY25" s="19" t="e">
        <f>SUM(#REF!)</f>
        <v>#REF!</v>
      </c>
      <c r="AZ25" s="19" t="e">
        <f>SUM(#REF!)</f>
        <v>#REF!</v>
      </c>
      <c r="BA25" s="19" t="e">
        <f>SUM(#REF!)</f>
        <v>#REF!</v>
      </c>
      <c r="BB25" s="19" t="e">
        <f>SUM(#REF!)</f>
        <v>#REF!</v>
      </c>
      <c r="BC25" s="19" t="e">
        <f>SUM(#REF!)</f>
        <v>#REF!</v>
      </c>
      <c r="BD25" s="19" t="e">
        <f>SUM(#REF!)</f>
        <v>#REF!</v>
      </c>
      <c r="BE25" s="19" t="e">
        <f>SUM(#REF!)</f>
        <v>#REF!</v>
      </c>
      <c r="BF25" s="19" t="e">
        <f>SUM(#REF!)</f>
        <v>#REF!</v>
      </c>
      <c r="BG25" s="19" t="e">
        <f>SUM(#REF!)</f>
        <v>#REF!</v>
      </c>
      <c r="BH25" s="19" t="e">
        <f>SUM(#REF!)</f>
        <v>#REF!</v>
      </c>
      <c r="BI25" s="19" t="e">
        <f>SUM(#REF!)</f>
        <v>#REF!</v>
      </c>
      <c r="BJ25" s="19" t="e">
        <f>SUM(#REF!)</f>
        <v>#REF!</v>
      </c>
      <c r="BK25" s="19" t="e">
        <f>SUM(#REF!)</f>
        <v>#REF!</v>
      </c>
      <c r="BL25" s="19" t="e">
        <f>SUM(#REF!)</f>
        <v>#REF!</v>
      </c>
      <c r="BM25" s="19" t="e">
        <f>SUM(#REF!)</f>
        <v>#REF!</v>
      </c>
      <c r="BN25" s="31" t="e">
        <f t="shared" si="0"/>
        <v>#REF!</v>
      </c>
      <c r="BO25" s="25"/>
    </row>
    <row r="26" customHeight="1" spans="1:67">
      <c r="A26" s="16" t="s">
        <v>1563</v>
      </c>
      <c r="B26" s="17" t="s">
        <v>3111</v>
      </c>
      <c r="C26" s="19" t="e">
        <f>#REF!</f>
        <v>#REF!</v>
      </c>
      <c r="D26" s="19" t="e">
        <f>#REF!</f>
        <v>#REF!</v>
      </c>
      <c r="E26" s="19" t="e">
        <f>#REF!</f>
        <v>#REF!</v>
      </c>
      <c r="F26" s="19" t="e">
        <f>#REF!</f>
        <v>#REF!</v>
      </c>
      <c r="G26" s="19" t="e">
        <f>#REF!</f>
        <v>#REF!</v>
      </c>
      <c r="H26" s="19" t="e">
        <f>#REF!</f>
        <v>#REF!</v>
      </c>
      <c r="I26" s="19" t="e">
        <f>#REF!</f>
        <v>#REF!</v>
      </c>
      <c r="J26" s="19" t="e">
        <f>#REF!</f>
        <v>#REF!</v>
      </c>
      <c r="K26" s="19" t="e">
        <f>#REF!</f>
        <v>#REF!</v>
      </c>
      <c r="L26" s="19" t="e">
        <f>#REF!</f>
        <v>#REF!</v>
      </c>
      <c r="M26" s="19" t="e">
        <f>#REF!</f>
        <v>#REF!</v>
      </c>
      <c r="N26" s="19" t="e">
        <f>#REF!</f>
        <v>#REF!</v>
      </c>
      <c r="O26" s="19" t="e">
        <f>#REF!</f>
        <v>#REF!</v>
      </c>
      <c r="P26" s="19" t="e">
        <f>#REF!</f>
        <v>#REF!</v>
      </c>
      <c r="Q26" s="19" t="e">
        <f>#REF!</f>
        <v>#REF!</v>
      </c>
      <c r="R26" s="19" t="e">
        <f>#REF!</f>
        <v>#REF!</v>
      </c>
      <c r="S26" s="19" t="e">
        <f>#REF!</f>
        <v>#REF!</v>
      </c>
      <c r="T26" s="19" t="e">
        <f>#REF!</f>
        <v>#REF!</v>
      </c>
      <c r="U26" s="19" t="e">
        <f>#REF!</f>
        <v>#REF!</v>
      </c>
      <c r="V26" s="19" t="e">
        <f>#REF!</f>
        <v>#REF!</v>
      </c>
      <c r="W26" s="19" t="e">
        <f>#REF!</f>
        <v>#REF!</v>
      </c>
      <c r="X26" s="19" t="e">
        <f>#REF!</f>
        <v>#REF!</v>
      </c>
      <c r="Y26" s="19" t="e">
        <f>#REF!</f>
        <v>#REF!</v>
      </c>
      <c r="Z26" s="19" t="e">
        <f>#REF!</f>
        <v>#REF!</v>
      </c>
      <c r="AA26" s="19" t="e">
        <f>#REF!</f>
        <v>#REF!</v>
      </c>
      <c r="AB26" s="19" t="e">
        <f>#REF!</f>
        <v>#REF!</v>
      </c>
      <c r="AC26" s="19" t="e">
        <f>#REF!</f>
        <v>#REF!</v>
      </c>
      <c r="AD26" s="19" t="e">
        <f>#REF!</f>
        <v>#REF!</v>
      </c>
      <c r="AE26" s="19" t="e">
        <f>#REF!</f>
        <v>#REF!</v>
      </c>
      <c r="AF26" s="19" t="e">
        <f>#REF!</f>
        <v>#REF!</v>
      </c>
      <c r="AG26" s="19" t="e">
        <f>#REF!</f>
        <v>#REF!</v>
      </c>
      <c r="AH26" s="19" t="e">
        <f>#REF!</f>
        <v>#REF!</v>
      </c>
      <c r="AI26" s="19" t="e">
        <f>#REF!</f>
        <v>#REF!</v>
      </c>
      <c r="AJ26" s="19" t="e">
        <f>#REF!</f>
        <v>#REF!</v>
      </c>
      <c r="AK26" s="19" t="e">
        <f>#REF!</f>
        <v>#REF!</v>
      </c>
      <c r="AL26" s="19" t="e">
        <f>#REF!</f>
        <v>#REF!</v>
      </c>
      <c r="AM26" s="19" t="e">
        <f>#REF!</f>
        <v>#REF!</v>
      </c>
      <c r="AN26" s="19" t="e">
        <f>#REF!</f>
        <v>#REF!</v>
      </c>
      <c r="AO26" s="19" t="e">
        <f>#REF!</f>
        <v>#REF!</v>
      </c>
      <c r="AP26" s="19" t="e">
        <f>#REF!</f>
        <v>#REF!</v>
      </c>
      <c r="AQ26" s="19" t="e">
        <f>#REF!</f>
        <v>#REF!</v>
      </c>
      <c r="AR26" s="19" t="e">
        <f>#REF!</f>
        <v>#REF!</v>
      </c>
      <c r="AS26" s="19" t="e">
        <f>#REF!</f>
        <v>#REF!</v>
      </c>
      <c r="AT26" s="19" t="e">
        <f>#REF!</f>
        <v>#REF!</v>
      </c>
      <c r="AU26" s="19" t="e">
        <f>#REF!</f>
        <v>#REF!</v>
      </c>
      <c r="AV26" s="19" t="e">
        <f>#REF!</f>
        <v>#REF!</v>
      </c>
      <c r="AW26" s="19" t="e">
        <f>#REF!</f>
        <v>#REF!</v>
      </c>
      <c r="AX26" s="19" t="e">
        <f>#REF!</f>
        <v>#REF!</v>
      </c>
      <c r="AY26" s="19" t="e">
        <f>#REF!</f>
        <v>#REF!</v>
      </c>
      <c r="AZ26" s="19" t="e">
        <f>#REF!</f>
        <v>#REF!</v>
      </c>
      <c r="BA26" s="19" t="e">
        <f>#REF!</f>
        <v>#REF!</v>
      </c>
      <c r="BB26" s="19" t="e">
        <f>#REF!</f>
        <v>#REF!</v>
      </c>
      <c r="BC26" s="19" t="e">
        <f>#REF!</f>
        <v>#REF!</v>
      </c>
      <c r="BD26" s="19" t="e">
        <f>#REF!</f>
        <v>#REF!</v>
      </c>
      <c r="BE26" s="19" t="e">
        <f>#REF!</f>
        <v>#REF!</v>
      </c>
      <c r="BF26" s="19" t="e">
        <f>#REF!</f>
        <v>#REF!</v>
      </c>
      <c r="BG26" s="19" t="e">
        <f>#REF!</f>
        <v>#REF!</v>
      </c>
      <c r="BH26" s="19" t="e">
        <f>#REF!</f>
        <v>#REF!</v>
      </c>
      <c r="BI26" s="19" t="e">
        <f>#REF!</f>
        <v>#REF!</v>
      </c>
      <c r="BJ26" s="19" t="e">
        <f>#REF!</f>
        <v>#REF!</v>
      </c>
      <c r="BK26" s="19" t="e">
        <f>#REF!</f>
        <v>#REF!</v>
      </c>
      <c r="BL26" s="19" t="e">
        <f>#REF!</f>
        <v>#REF!</v>
      </c>
      <c r="BM26" s="19" t="e">
        <f>#REF!</f>
        <v>#REF!</v>
      </c>
      <c r="BN26" s="31" t="e">
        <f t="shared" si="0"/>
        <v>#REF!</v>
      </c>
      <c r="BO26" s="25"/>
    </row>
    <row r="27" customHeight="1" spans="1:67">
      <c r="A27" s="16" t="s">
        <v>3113</v>
      </c>
      <c r="B27" s="17" t="s">
        <v>3112</v>
      </c>
      <c r="C27" s="19" t="e">
        <f>SUM(#REF!)</f>
        <v>#REF!</v>
      </c>
      <c r="D27" s="19" t="e">
        <f>SUM(#REF!)</f>
        <v>#REF!</v>
      </c>
      <c r="E27" s="19" t="e">
        <f>SUM(#REF!)</f>
        <v>#REF!</v>
      </c>
      <c r="F27" s="19" t="e">
        <f>SUM(#REF!)</f>
        <v>#REF!</v>
      </c>
      <c r="G27" s="19" t="e">
        <f>SUM(#REF!)</f>
        <v>#REF!</v>
      </c>
      <c r="H27" s="19" t="e">
        <f>SUM(#REF!)</f>
        <v>#REF!</v>
      </c>
      <c r="I27" s="19" t="e">
        <f>SUM(#REF!)</f>
        <v>#REF!</v>
      </c>
      <c r="J27" s="19" t="e">
        <f>SUM(#REF!)</f>
        <v>#REF!</v>
      </c>
      <c r="K27" s="19" t="e">
        <f>SUM(#REF!)</f>
        <v>#REF!</v>
      </c>
      <c r="L27" s="19" t="e">
        <f>SUM(#REF!)</f>
        <v>#REF!</v>
      </c>
      <c r="M27" s="19" t="e">
        <f>SUM(#REF!)</f>
        <v>#REF!</v>
      </c>
      <c r="N27" s="19" t="e">
        <f>SUM(#REF!)</f>
        <v>#REF!</v>
      </c>
      <c r="O27" s="19" t="e">
        <f>SUM(#REF!)</f>
        <v>#REF!</v>
      </c>
      <c r="P27" s="19" t="e">
        <f>SUM(#REF!)</f>
        <v>#REF!</v>
      </c>
      <c r="Q27" s="19" t="e">
        <f>SUM(#REF!)</f>
        <v>#REF!</v>
      </c>
      <c r="R27" s="19" t="e">
        <f>SUM(#REF!)</f>
        <v>#REF!</v>
      </c>
      <c r="S27" s="19" t="e">
        <f>SUM(#REF!)</f>
        <v>#REF!</v>
      </c>
      <c r="T27" s="19" t="e">
        <f>SUM(#REF!)</f>
        <v>#REF!</v>
      </c>
      <c r="U27" s="19" t="e">
        <f>SUM(#REF!)</f>
        <v>#REF!</v>
      </c>
      <c r="V27" s="19" t="e">
        <f>SUM(#REF!)</f>
        <v>#REF!</v>
      </c>
      <c r="W27" s="19" t="e">
        <f>SUM(#REF!)</f>
        <v>#REF!</v>
      </c>
      <c r="X27" s="19" t="e">
        <f>SUM(#REF!)</f>
        <v>#REF!</v>
      </c>
      <c r="Y27" s="19" t="e">
        <f>SUM(#REF!)</f>
        <v>#REF!</v>
      </c>
      <c r="Z27" s="19" t="e">
        <f>SUM(#REF!)</f>
        <v>#REF!</v>
      </c>
      <c r="AA27" s="19" t="e">
        <f>SUM(#REF!)</f>
        <v>#REF!</v>
      </c>
      <c r="AB27" s="19" t="e">
        <f>SUM(#REF!)</f>
        <v>#REF!</v>
      </c>
      <c r="AC27" s="19" t="e">
        <f>SUM(#REF!)</f>
        <v>#REF!</v>
      </c>
      <c r="AD27" s="19" t="e">
        <f>SUM(#REF!)</f>
        <v>#REF!</v>
      </c>
      <c r="AE27" s="19" t="e">
        <f>SUM(#REF!)</f>
        <v>#REF!</v>
      </c>
      <c r="AF27" s="19" t="e">
        <f>SUM(#REF!)</f>
        <v>#REF!</v>
      </c>
      <c r="AG27" s="19" t="e">
        <f>SUM(#REF!)</f>
        <v>#REF!</v>
      </c>
      <c r="AH27" s="19" t="e">
        <f>SUM(#REF!)</f>
        <v>#REF!</v>
      </c>
      <c r="AI27" s="19" t="e">
        <f>SUM(#REF!)</f>
        <v>#REF!</v>
      </c>
      <c r="AJ27" s="19" t="e">
        <f>SUM(#REF!)</f>
        <v>#REF!</v>
      </c>
      <c r="AK27" s="19" t="e">
        <f>SUM(#REF!)</f>
        <v>#REF!</v>
      </c>
      <c r="AL27" s="19" t="e">
        <f>SUM(#REF!)</f>
        <v>#REF!</v>
      </c>
      <c r="AM27" s="19" t="e">
        <f>SUM(#REF!)</f>
        <v>#REF!</v>
      </c>
      <c r="AN27" s="19" t="e">
        <f>SUM(#REF!)</f>
        <v>#REF!</v>
      </c>
      <c r="AO27" s="19" t="e">
        <f>SUM(#REF!)</f>
        <v>#REF!</v>
      </c>
      <c r="AP27" s="19" t="e">
        <f>SUM(#REF!)</f>
        <v>#REF!</v>
      </c>
      <c r="AQ27" s="19" t="e">
        <f>SUM(#REF!)</f>
        <v>#REF!</v>
      </c>
      <c r="AR27" s="19" t="e">
        <f>SUM(#REF!)</f>
        <v>#REF!</v>
      </c>
      <c r="AS27" s="19" t="e">
        <f>SUM(#REF!)</f>
        <v>#REF!</v>
      </c>
      <c r="AT27" s="19" t="e">
        <f>SUM(#REF!)</f>
        <v>#REF!</v>
      </c>
      <c r="AU27" s="19" t="e">
        <f>SUM(#REF!)</f>
        <v>#REF!</v>
      </c>
      <c r="AV27" s="19" t="e">
        <f>SUM(#REF!)</f>
        <v>#REF!</v>
      </c>
      <c r="AW27" s="19" t="e">
        <f>SUM(#REF!)</f>
        <v>#REF!</v>
      </c>
      <c r="AX27" s="19" t="e">
        <f>SUM(#REF!)</f>
        <v>#REF!</v>
      </c>
      <c r="AY27" s="19" t="e">
        <f>SUM(#REF!)</f>
        <v>#REF!</v>
      </c>
      <c r="AZ27" s="19" t="e">
        <f>SUM(#REF!)</f>
        <v>#REF!</v>
      </c>
      <c r="BA27" s="19" t="e">
        <f>SUM(#REF!)</f>
        <v>#REF!</v>
      </c>
      <c r="BB27" s="19" t="e">
        <f>SUM(#REF!)</f>
        <v>#REF!</v>
      </c>
      <c r="BC27" s="19" t="e">
        <f>SUM(#REF!)</f>
        <v>#REF!</v>
      </c>
      <c r="BD27" s="19" t="e">
        <f>SUM(#REF!)</f>
        <v>#REF!</v>
      </c>
      <c r="BE27" s="19" t="e">
        <f>SUM(#REF!)</f>
        <v>#REF!</v>
      </c>
      <c r="BF27" s="19" t="e">
        <f>SUM(#REF!)</f>
        <v>#REF!</v>
      </c>
      <c r="BG27" s="19" t="e">
        <f>SUM(#REF!)</f>
        <v>#REF!</v>
      </c>
      <c r="BH27" s="19" t="e">
        <f>SUM(#REF!)</f>
        <v>#REF!</v>
      </c>
      <c r="BI27" s="19" t="e">
        <f>SUM(#REF!)</f>
        <v>#REF!</v>
      </c>
      <c r="BJ27" s="19" t="e">
        <f>SUM(#REF!)</f>
        <v>#REF!</v>
      </c>
      <c r="BK27" s="19" t="e">
        <f>SUM(#REF!)</f>
        <v>#REF!</v>
      </c>
      <c r="BL27" s="19" t="e">
        <f>SUM(#REF!)</f>
        <v>#REF!</v>
      </c>
      <c r="BM27" s="19" t="e">
        <f>SUM(#REF!)</f>
        <v>#REF!</v>
      </c>
      <c r="BN27" s="31" t="e">
        <f t="shared" si="0"/>
        <v>#REF!</v>
      </c>
      <c r="BO27" s="25"/>
    </row>
    <row r="28" customHeight="1" spans="1:67">
      <c r="A28" s="16" t="s">
        <v>1621</v>
      </c>
      <c r="B28" s="17" t="s">
        <v>3114</v>
      </c>
      <c r="C28" s="19" t="e">
        <f>#REF!</f>
        <v>#REF!</v>
      </c>
      <c r="D28" s="19" t="e">
        <f>#REF!</f>
        <v>#REF!</v>
      </c>
      <c r="E28" s="19" t="e">
        <f>#REF!</f>
        <v>#REF!</v>
      </c>
      <c r="F28" s="19" t="e">
        <f>#REF!</f>
        <v>#REF!</v>
      </c>
      <c r="G28" s="19" t="e">
        <f>#REF!</f>
        <v>#REF!</v>
      </c>
      <c r="H28" s="19" t="e">
        <f>#REF!</f>
        <v>#REF!</v>
      </c>
      <c r="I28" s="19" t="e">
        <f>#REF!</f>
        <v>#REF!</v>
      </c>
      <c r="J28" s="19" t="e">
        <f>#REF!</f>
        <v>#REF!</v>
      </c>
      <c r="K28" s="19" t="e">
        <f>#REF!</f>
        <v>#REF!</v>
      </c>
      <c r="L28" s="19" t="e">
        <f>#REF!</f>
        <v>#REF!</v>
      </c>
      <c r="M28" s="19" t="e">
        <f>#REF!</f>
        <v>#REF!</v>
      </c>
      <c r="N28" s="19" t="e">
        <f>#REF!</f>
        <v>#REF!</v>
      </c>
      <c r="O28" s="19" t="e">
        <f>#REF!</f>
        <v>#REF!</v>
      </c>
      <c r="P28" s="19" t="e">
        <f>#REF!</f>
        <v>#REF!</v>
      </c>
      <c r="Q28" s="19" t="e">
        <f>#REF!</f>
        <v>#REF!</v>
      </c>
      <c r="R28" s="19" t="e">
        <f>#REF!</f>
        <v>#REF!</v>
      </c>
      <c r="S28" s="19" t="e">
        <f>#REF!</f>
        <v>#REF!</v>
      </c>
      <c r="T28" s="19" t="e">
        <f>#REF!</f>
        <v>#REF!</v>
      </c>
      <c r="U28" s="19" t="e">
        <f>#REF!</f>
        <v>#REF!</v>
      </c>
      <c r="V28" s="19" t="e">
        <f>#REF!</f>
        <v>#REF!</v>
      </c>
      <c r="W28" s="19" t="e">
        <f>#REF!</f>
        <v>#REF!</v>
      </c>
      <c r="X28" s="19" t="e">
        <f>#REF!</f>
        <v>#REF!</v>
      </c>
      <c r="Y28" s="19" t="e">
        <f>#REF!</f>
        <v>#REF!</v>
      </c>
      <c r="Z28" s="19" t="e">
        <f>#REF!</f>
        <v>#REF!</v>
      </c>
      <c r="AA28" s="19" t="e">
        <f>#REF!</f>
        <v>#REF!</v>
      </c>
      <c r="AB28" s="19" t="e">
        <f>#REF!</f>
        <v>#REF!</v>
      </c>
      <c r="AC28" s="19" t="e">
        <f>#REF!</f>
        <v>#REF!</v>
      </c>
      <c r="AD28" s="19" t="e">
        <f>#REF!</f>
        <v>#REF!</v>
      </c>
      <c r="AE28" s="19" t="e">
        <f>#REF!</f>
        <v>#REF!</v>
      </c>
      <c r="AF28" s="19" t="e">
        <f>#REF!</f>
        <v>#REF!</v>
      </c>
      <c r="AG28" s="19" t="e">
        <f>#REF!</f>
        <v>#REF!</v>
      </c>
      <c r="AH28" s="19" t="e">
        <f>#REF!</f>
        <v>#REF!</v>
      </c>
      <c r="AI28" s="19" t="e">
        <f>#REF!</f>
        <v>#REF!</v>
      </c>
      <c r="AJ28" s="19" t="e">
        <f>#REF!</f>
        <v>#REF!</v>
      </c>
      <c r="AK28" s="19" t="e">
        <f>#REF!</f>
        <v>#REF!</v>
      </c>
      <c r="AL28" s="19" t="e">
        <f>#REF!</f>
        <v>#REF!</v>
      </c>
      <c r="AM28" s="19" t="e">
        <f>#REF!</f>
        <v>#REF!</v>
      </c>
      <c r="AN28" s="19" t="e">
        <f>#REF!</f>
        <v>#REF!</v>
      </c>
      <c r="AO28" s="19" t="e">
        <f>#REF!</f>
        <v>#REF!</v>
      </c>
      <c r="AP28" s="19" t="e">
        <f>#REF!</f>
        <v>#REF!</v>
      </c>
      <c r="AQ28" s="19" t="e">
        <f>#REF!</f>
        <v>#REF!</v>
      </c>
      <c r="AR28" s="19" t="e">
        <f>#REF!</f>
        <v>#REF!</v>
      </c>
      <c r="AS28" s="19" t="e">
        <f>#REF!</f>
        <v>#REF!</v>
      </c>
      <c r="AT28" s="19" t="e">
        <f>#REF!</f>
        <v>#REF!</v>
      </c>
      <c r="AU28" s="19" t="e">
        <f>#REF!</f>
        <v>#REF!</v>
      </c>
      <c r="AV28" s="19" t="e">
        <f>#REF!</f>
        <v>#REF!</v>
      </c>
      <c r="AW28" s="19" t="e">
        <f>#REF!</f>
        <v>#REF!</v>
      </c>
      <c r="AX28" s="19" t="e">
        <f>#REF!</f>
        <v>#REF!</v>
      </c>
      <c r="AY28" s="19" t="e">
        <f>#REF!</f>
        <v>#REF!</v>
      </c>
      <c r="AZ28" s="19" t="e">
        <f>#REF!</f>
        <v>#REF!</v>
      </c>
      <c r="BA28" s="19" t="e">
        <f>#REF!</f>
        <v>#REF!</v>
      </c>
      <c r="BB28" s="19" t="e">
        <f>#REF!</f>
        <v>#REF!</v>
      </c>
      <c r="BC28" s="19" t="e">
        <f>#REF!</f>
        <v>#REF!</v>
      </c>
      <c r="BD28" s="19" t="e">
        <f>#REF!</f>
        <v>#REF!</v>
      </c>
      <c r="BE28" s="19" t="e">
        <f>#REF!</f>
        <v>#REF!</v>
      </c>
      <c r="BF28" s="19" t="e">
        <f>#REF!</f>
        <v>#REF!</v>
      </c>
      <c r="BG28" s="19" t="e">
        <f>#REF!</f>
        <v>#REF!</v>
      </c>
      <c r="BH28" s="19" t="e">
        <f>#REF!</f>
        <v>#REF!</v>
      </c>
      <c r="BI28" s="19" t="e">
        <f>#REF!</f>
        <v>#REF!</v>
      </c>
      <c r="BJ28" s="19" t="e">
        <f>#REF!</f>
        <v>#REF!</v>
      </c>
      <c r="BK28" s="19" t="e">
        <f>#REF!</f>
        <v>#REF!</v>
      </c>
      <c r="BL28" s="19" t="e">
        <f>#REF!</f>
        <v>#REF!</v>
      </c>
      <c r="BM28" s="19" t="e">
        <f>#REF!</f>
        <v>#REF!</v>
      </c>
      <c r="BN28" s="31" t="e">
        <f t="shared" si="0"/>
        <v>#REF!</v>
      </c>
      <c r="BO28" s="25"/>
    </row>
    <row r="29" customHeight="1" spans="1:67">
      <c r="A29" s="16" t="s">
        <v>3116</v>
      </c>
      <c r="B29" s="17" t="s">
        <v>3115</v>
      </c>
      <c r="C29" s="19" t="e">
        <f>#REF!</f>
        <v>#REF!</v>
      </c>
      <c r="D29" s="19" t="e">
        <f>#REF!</f>
        <v>#REF!</v>
      </c>
      <c r="E29" s="19" t="e">
        <f>#REF!</f>
        <v>#REF!</v>
      </c>
      <c r="F29" s="19" t="e">
        <f>#REF!</f>
        <v>#REF!</v>
      </c>
      <c r="G29" s="19" t="e">
        <f>#REF!</f>
        <v>#REF!</v>
      </c>
      <c r="H29" s="19" t="e">
        <f>#REF!</f>
        <v>#REF!</v>
      </c>
      <c r="I29" s="19" t="e">
        <f>#REF!</f>
        <v>#REF!</v>
      </c>
      <c r="J29" s="19" t="e">
        <f>#REF!</f>
        <v>#REF!</v>
      </c>
      <c r="K29" s="19" t="e">
        <f>#REF!</f>
        <v>#REF!</v>
      </c>
      <c r="L29" s="19" t="e">
        <f>#REF!</f>
        <v>#REF!</v>
      </c>
      <c r="M29" s="19" t="e">
        <f>#REF!</f>
        <v>#REF!</v>
      </c>
      <c r="N29" s="19" t="e">
        <f>#REF!</f>
        <v>#REF!</v>
      </c>
      <c r="O29" s="19" t="e">
        <f>#REF!</f>
        <v>#REF!</v>
      </c>
      <c r="P29" s="19" t="e">
        <f>#REF!</f>
        <v>#REF!</v>
      </c>
      <c r="Q29" s="19" t="e">
        <f>#REF!</f>
        <v>#REF!</v>
      </c>
      <c r="R29" s="19" t="e">
        <f>#REF!</f>
        <v>#REF!</v>
      </c>
      <c r="S29" s="19" t="e">
        <f>#REF!</f>
        <v>#REF!</v>
      </c>
      <c r="T29" s="19" t="e">
        <f>#REF!</f>
        <v>#REF!</v>
      </c>
      <c r="U29" s="19" t="e">
        <f>#REF!</f>
        <v>#REF!</v>
      </c>
      <c r="V29" s="19" t="e">
        <f>#REF!</f>
        <v>#REF!</v>
      </c>
      <c r="W29" s="19" t="e">
        <f>#REF!</f>
        <v>#REF!</v>
      </c>
      <c r="X29" s="19" t="e">
        <f>#REF!</f>
        <v>#REF!</v>
      </c>
      <c r="Y29" s="19" t="e">
        <f>#REF!</f>
        <v>#REF!</v>
      </c>
      <c r="Z29" s="19" t="e">
        <f>#REF!</f>
        <v>#REF!</v>
      </c>
      <c r="AA29" s="19" t="e">
        <f>#REF!</f>
        <v>#REF!</v>
      </c>
      <c r="AB29" s="19" t="e">
        <f>#REF!</f>
        <v>#REF!</v>
      </c>
      <c r="AC29" s="19" t="e">
        <f>#REF!</f>
        <v>#REF!</v>
      </c>
      <c r="AD29" s="19" t="e">
        <f>#REF!</f>
        <v>#REF!</v>
      </c>
      <c r="AE29" s="19" t="e">
        <f>#REF!</f>
        <v>#REF!</v>
      </c>
      <c r="AF29" s="19" t="e">
        <f>#REF!</f>
        <v>#REF!</v>
      </c>
      <c r="AG29" s="19" t="e">
        <f>#REF!</f>
        <v>#REF!</v>
      </c>
      <c r="AH29" s="19" t="e">
        <f>#REF!</f>
        <v>#REF!</v>
      </c>
      <c r="AI29" s="19" t="e">
        <f>#REF!</f>
        <v>#REF!</v>
      </c>
      <c r="AJ29" s="19" t="e">
        <f>#REF!</f>
        <v>#REF!</v>
      </c>
      <c r="AK29" s="19" t="e">
        <f>#REF!</f>
        <v>#REF!</v>
      </c>
      <c r="AL29" s="19" t="e">
        <f>#REF!</f>
        <v>#REF!</v>
      </c>
      <c r="AM29" s="19" t="e">
        <f>#REF!</f>
        <v>#REF!</v>
      </c>
      <c r="AN29" s="19" t="e">
        <f>#REF!</f>
        <v>#REF!</v>
      </c>
      <c r="AO29" s="19" t="e">
        <f>#REF!</f>
        <v>#REF!</v>
      </c>
      <c r="AP29" s="19" t="e">
        <f>#REF!</f>
        <v>#REF!</v>
      </c>
      <c r="AQ29" s="19" t="e">
        <f>#REF!</f>
        <v>#REF!</v>
      </c>
      <c r="AR29" s="19" t="e">
        <f>#REF!</f>
        <v>#REF!</v>
      </c>
      <c r="AS29" s="19" t="e">
        <f>#REF!</f>
        <v>#REF!</v>
      </c>
      <c r="AT29" s="19" t="e">
        <f>#REF!</f>
        <v>#REF!</v>
      </c>
      <c r="AU29" s="19" t="e">
        <f>#REF!</f>
        <v>#REF!</v>
      </c>
      <c r="AV29" s="19" t="e">
        <f>#REF!</f>
        <v>#REF!</v>
      </c>
      <c r="AW29" s="19" t="e">
        <f>#REF!</f>
        <v>#REF!</v>
      </c>
      <c r="AX29" s="19" t="e">
        <f>#REF!</f>
        <v>#REF!</v>
      </c>
      <c r="AY29" s="19" t="e">
        <f>#REF!</f>
        <v>#REF!</v>
      </c>
      <c r="AZ29" s="19" t="e">
        <f>#REF!</f>
        <v>#REF!</v>
      </c>
      <c r="BA29" s="19" t="e">
        <f>#REF!</f>
        <v>#REF!</v>
      </c>
      <c r="BB29" s="19" t="e">
        <f>#REF!</f>
        <v>#REF!</v>
      </c>
      <c r="BC29" s="19" t="e">
        <f>#REF!</f>
        <v>#REF!</v>
      </c>
      <c r="BD29" s="19" t="e">
        <f>#REF!</f>
        <v>#REF!</v>
      </c>
      <c r="BE29" s="19" t="e">
        <f>#REF!</f>
        <v>#REF!</v>
      </c>
      <c r="BF29" s="19" t="e">
        <f>#REF!</f>
        <v>#REF!</v>
      </c>
      <c r="BG29" s="19" t="e">
        <f>#REF!</f>
        <v>#REF!</v>
      </c>
      <c r="BH29" s="19" t="e">
        <f>#REF!</f>
        <v>#REF!</v>
      </c>
      <c r="BI29" s="19" t="e">
        <f>#REF!</f>
        <v>#REF!</v>
      </c>
      <c r="BJ29" s="19" t="e">
        <f>#REF!</f>
        <v>#REF!</v>
      </c>
      <c r="BK29" s="19" t="e">
        <f>#REF!</f>
        <v>#REF!</v>
      </c>
      <c r="BL29" s="19" t="e">
        <f>#REF!</f>
        <v>#REF!</v>
      </c>
      <c r="BM29" s="19" t="e">
        <f>#REF!</f>
        <v>#REF!</v>
      </c>
      <c r="BN29" s="31" t="e">
        <f t="shared" si="0"/>
        <v>#REF!</v>
      </c>
      <c r="BO29" s="25"/>
    </row>
    <row r="30" customHeight="1" spans="1:67">
      <c r="A30" s="16" t="s">
        <v>1665</v>
      </c>
      <c r="B30" s="17" t="s">
        <v>3117</v>
      </c>
      <c r="C30" s="19" t="e">
        <f>#REF!</f>
        <v>#REF!</v>
      </c>
      <c r="D30" s="19" t="e">
        <f>#REF!</f>
        <v>#REF!</v>
      </c>
      <c r="E30" s="19" t="e">
        <f>#REF!</f>
        <v>#REF!</v>
      </c>
      <c r="F30" s="19" t="e">
        <f>#REF!</f>
        <v>#REF!</v>
      </c>
      <c r="G30" s="19" t="e">
        <f>#REF!</f>
        <v>#REF!</v>
      </c>
      <c r="H30" s="19" t="e">
        <f>#REF!</f>
        <v>#REF!</v>
      </c>
      <c r="I30" s="19" t="e">
        <f>#REF!</f>
        <v>#REF!</v>
      </c>
      <c r="J30" s="19" t="e">
        <f>#REF!</f>
        <v>#REF!</v>
      </c>
      <c r="K30" s="19" t="e">
        <f>#REF!</f>
        <v>#REF!</v>
      </c>
      <c r="L30" s="19" t="e">
        <f>#REF!</f>
        <v>#REF!</v>
      </c>
      <c r="M30" s="19" t="e">
        <f>#REF!</f>
        <v>#REF!</v>
      </c>
      <c r="N30" s="19" t="e">
        <f>#REF!</f>
        <v>#REF!</v>
      </c>
      <c r="O30" s="19" t="e">
        <f>#REF!</f>
        <v>#REF!</v>
      </c>
      <c r="P30" s="19" t="e">
        <f>#REF!</f>
        <v>#REF!</v>
      </c>
      <c r="Q30" s="19" t="e">
        <f>#REF!</f>
        <v>#REF!</v>
      </c>
      <c r="R30" s="19" t="e">
        <f>#REF!</f>
        <v>#REF!</v>
      </c>
      <c r="S30" s="19" t="e">
        <f>#REF!</f>
        <v>#REF!</v>
      </c>
      <c r="T30" s="19" t="e">
        <f>#REF!</f>
        <v>#REF!</v>
      </c>
      <c r="U30" s="19" t="e">
        <f>#REF!</f>
        <v>#REF!</v>
      </c>
      <c r="V30" s="19" t="e">
        <f>#REF!</f>
        <v>#REF!</v>
      </c>
      <c r="W30" s="19" t="e">
        <f>#REF!</f>
        <v>#REF!</v>
      </c>
      <c r="X30" s="19" t="e">
        <f>#REF!</f>
        <v>#REF!</v>
      </c>
      <c r="Y30" s="19" t="e">
        <f>#REF!</f>
        <v>#REF!</v>
      </c>
      <c r="Z30" s="19" t="e">
        <f>#REF!</f>
        <v>#REF!</v>
      </c>
      <c r="AA30" s="19" t="e">
        <f>#REF!</f>
        <v>#REF!</v>
      </c>
      <c r="AB30" s="19" t="e">
        <f>#REF!</f>
        <v>#REF!</v>
      </c>
      <c r="AC30" s="19" t="e">
        <f>#REF!</f>
        <v>#REF!</v>
      </c>
      <c r="AD30" s="19" t="e">
        <f>#REF!</f>
        <v>#REF!</v>
      </c>
      <c r="AE30" s="19" t="e">
        <f>#REF!</f>
        <v>#REF!</v>
      </c>
      <c r="AF30" s="19" t="e">
        <f>#REF!</f>
        <v>#REF!</v>
      </c>
      <c r="AG30" s="19" t="e">
        <f>#REF!</f>
        <v>#REF!</v>
      </c>
      <c r="AH30" s="19" t="e">
        <f>#REF!</f>
        <v>#REF!</v>
      </c>
      <c r="AI30" s="19" t="e">
        <f>#REF!</f>
        <v>#REF!</v>
      </c>
      <c r="AJ30" s="19" t="e">
        <f>#REF!</f>
        <v>#REF!</v>
      </c>
      <c r="AK30" s="19" t="e">
        <f>#REF!</f>
        <v>#REF!</v>
      </c>
      <c r="AL30" s="19" t="e">
        <f>#REF!</f>
        <v>#REF!</v>
      </c>
      <c r="AM30" s="19" t="e">
        <f>#REF!</f>
        <v>#REF!</v>
      </c>
      <c r="AN30" s="19" t="e">
        <f>#REF!</f>
        <v>#REF!</v>
      </c>
      <c r="AO30" s="19" t="e">
        <f>#REF!</f>
        <v>#REF!</v>
      </c>
      <c r="AP30" s="19" t="e">
        <f>#REF!</f>
        <v>#REF!</v>
      </c>
      <c r="AQ30" s="19" t="e">
        <f>#REF!</f>
        <v>#REF!</v>
      </c>
      <c r="AR30" s="19" t="e">
        <f>#REF!</f>
        <v>#REF!</v>
      </c>
      <c r="AS30" s="19" t="e">
        <f>#REF!</f>
        <v>#REF!</v>
      </c>
      <c r="AT30" s="19" t="e">
        <f>#REF!</f>
        <v>#REF!</v>
      </c>
      <c r="AU30" s="19" t="e">
        <f>#REF!</f>
        <v>#REF!</v>
      </c>
      <c r="AV30" s="19" t="e">
        <f>#REF!</f>
        <v>#REF!</v>
      </c>
      <c r="AW30" s="19" t="e">
        <f>#REF!</f>
        <v>#REF!</v>
      </c>
      <c r="AX30" s="19" t="e">
        <f>#REF!</f>
        <v>#REF!</v>
      </c>
      <c r="AY30" s="19" t="e">
        <f>#REF!</f>
        <v>#REF!</v>
      </c>
      <c r="AZ30" s="19" t="e">
        <f>#REF!</f>
        <v>#REF!</v>
      </c>
      <c r="BA30" s="19" t="e">
        <f>#REF!</f>
        <v>#REF!</v>
      </c>
      <c r="BB30" s="19" t="e">
        <f>#REF!</f>
        <v>#REF!</v>
      </c>
      <c r="BC30" s="19" t="e">
        <f>#REF!</f>
        <v>#REF!</v>
      </c>
      <c r="BD30" s="19" t="e">
        <f>#REF!</f>
        <v>#REF!</v>
      </c>
      <c r="BE30" s="19" t="e">
        <f>#REF!</f>
        <v>#REF!</v>
      </c>
      <c r="BF30" s="19" t="e">
        <f>#REF!</f>
        <v>#REF!</v>
      </c>
      <c r="BG30" s="19" t="e">
        <f>#REF!</f>
        <v>#REF!</v>
      </c>
      <c r="BH30" s="19" t="e">
        <f>#REF!</f>
        <v>#REF!</v>
      </c>
      <c r="BI30" s="19" t="e">
        <f>#REF!</f>
        <v>#REF!</v>
      </c>
      <c r="BJ30" s="19" t="e">
        <f>#REF!</f>
        <v>#REF!</v>
      </c>
      <c r="BK30" s="19" t="e">
        <f>#REF!</f>
        <v>#REF!</v>
      </c>
      <c r="BL30" s="19" t="e">
        <f>#REF!</f>
        <v>#REF!</v>
      </c>
      <c r="BM30" s="19" t="e">
        <f>#REF!</f>
        <v>#REF!</v>
      </c>
      <c r="BN30" s="31" t="e">
        <f t="shared" si="0"/>
        <v>#REF!</v>
      </c>
      <c r="BO30" s="25"/>
    </row>
    <row r="31" customHeight="1" spans="1:67">
      <c r="A31" s="16" t="s">
        <v>1675</v>
      </c>
      <c r="B31" s="17" t="s">
        <v>3118</v>
      </c>
      <c r="C31" s="19" t="e">
        <f>#REF!</f>
        <v>#REF!</v>
      </c>
      <c r="D31" s="19" t="e">
        <f>#REF!</f>
        <v>#REF!</v>
      </c>
      <c r="E31" s="19" t="e">
        <f>#REF!</f>
        <v>#REF!</v>
      </c>
      <c r="F31" s="19" t="e">
        <f>#REF!</f>
        <v>#REF!</v>
      </c>
      <c r="G31" s="19" t="e">
        <f>#REF!</f>
        <v>#REF!</v>
      </c>
      <c r="H31" s="19" t="e">
        <f>#REF!</f>
        <v>#REF!</v>
      </c>
      <c r="I31" s="19" t="e">
        <f>#REF!</f>
        <v>#REF!</v>
      </c>
      <c r="J31" s="19" t="e">
        <f>#REF!</f>
        <v>#REF!</v>
      </c>
      <c r="K31" s="19" t="e">
        <f>#REF!</f>
        <v>#REF!</v>
      </c>
      <c r="L31" s="19" t="e">
        <f>#REF!</f>
        <v>#REF!</v>
      </c>
      <c r="M31" s="19" t="e">
        <f>#REF!</f>
        <v>#REF!</v>
      </c>
      <c r="N31" s="19" t="e">
        <f>#REF!</f>
        <v>#REF!</v>
      </c>
      <c r="O31" s="19" t="e">
        <f>#REF!</f>
        <v>#REF!</v>
      </c>
      <c r="P31" s="19" t="e">
        <f>#REF!</f>
        <v>#REF!</v>
      </c>
      <c r="Q31" s="19" t="e">
        <f>#REF!</f>
        <v>#REF!</v>
      </c>
      <c r="R31" s="19" t="e">
        <f>#REF!</f>
        <v>#REF!</v>
      </c>
      <c r="S31" s="19" t="e">
        <f>#REF!</f>
        <v>#REF!</v>
      </c>
      <c r="T31" s="19" t="e">
        <f>#REF!</f>
        <v>#REF!</v>
      </c>
      <c r="U31" s="19" t="e">
        <f>#REF!</f>
        <v>#REF!</v>
      </c>
      <c r="V31" s="19" t="e">
        <f>#REF!</f>
        <v>#REF!</v>
      </c>
      <c r="W31" s="19" t="e">
        <f>#REF!</f>
        <v>#REF!</v>
      </c>
      <c r="X31" s="19" t="e">
        <f>#REF!</f>
        <v>#REF!</v>
      </c>
      <c r="Y31" s="19" t="e">
        <f>#REF!</f>
        <v>#REF!</v>
      </c>
      <c r="Z31" s="19" t="e">
        <f>#REF!</f>
        <v>#REF!</v>
      </c>
      <c r="AA31" s="19" t="e">
        <f>#REF!</f>
        <v>#REF!</v>
      </c>
      <c r="AB31" s="19" t="e">
        <f>#REF!</f>
        <v>#REF!</v>
      </c>
      <c r="AC31" s="19" t="e">
        <f>#REF!</f>
        <v>#REF!</v>
      </c>
      <c r="AD31" s="19" t="e">
        <f>#REF!</f>
        <v>#REF!</v>
      </c>
      <c r="AE31" s="19" t="e">
        <f>#REF!</f>
        <v>#REF!</v>
      </c>
      <c r="AF31" s="19" t="e">
        <f>#REF!</f>
        <v>#REF!</v>
      </c>
      <c r="AG31" s="19" t="e">
        <f>#REF!</f>
        <v>#REF!</v>
      </c>
      <c r="AH31" s="19" t="e">
        <f>#REF!</f>
        <v>#REF!</v>
      </c>
      <c r="AI31" s="19" t="e">
        <f>#REF!</f>
        <v>#REF!</v>
      </c>
      <c r="AJ31" s="19" t="e">
        <f>#REF!</f>
        <v>#REF!</v>
      </c>
      <c r="AK31" s="19" t="e">
        <f>#REF!</f>
        <v>#REF!</v>
      </c>
      <c r="AL31" s="19" t="e">
        <f>#REF!</f>
        <v>#REF!</v>
      </c>
      <c r="AM31" s="19" t="e">
        <f>#REF!</f>
        <v>#REF!</v>
      </c>
      <c r="AN31" s="19" t="e">
        <f>#REF!</f>
        <v>#REF!</v>
      </c>
      <c r="AO31" s="19" t="e">
        <f>#REF!</f>
        <v>#REF!</v>
      </c>
      <c r="AP31" s="19" t="e">
        <f>#REF!</f>
        <v>#REF!</v>
      </c>
      <c r="AQ31" s="19" t="e">
        <f>#REF!</f>
        <v>#REF!</v>
      </c>
      <c r="AR31" s="19" t="e">
        <f>#REF!</f>
        <v>#REF!</v>
      </c>
      <c r="AS31" s="19" t="e">
        <f>#REF!</f>
        <v>#REF!</v>
      </c>
      <c r="AT31" s="19" t="e">
        <f>#REF!</f>
        <v>#REF!</v>
      </c>
      <c r="AU31" s="19" t="e">
        <f>#REF!</f>
        <v>#REF!</v>
      </c>
      <c r="AV31" s="19" t="e">
        <f>#REF!</f>
        <v>#REF!</v>
      </c>
      <c r="AW31" s="19" t="e">
        <f>#REF!</f>
        <v>#REF!</v>
      </c>
      <c r="AX31" s="19" t="e">
        <f>#REF!</f>
        <v>#REF!</v>
      </c>
      <c r="AY31" s="19" t="e">
        <f>#REF!</f>
        <v>#REF!</v>
      </c>
      <c r="AZ31" s="19" t="e">
        <f>#REF!</f>
        <v>#REF!</v>
      </c>
      <c r="BA31" s="19" t="e">
        <f>#REF!</f>
        <v>#REF!</v>
      </c>
      <c r="BB31" s="19" t="e">
        <f>#REF!</f>
        <v>#REF!</v>
      </c>
      <c r="BC31" s="19" t="e">
        <f>#REF!</f>
        <v>#REF!</v>
      </c>
      <c r="BD31" s="19" t="e">
        <f>#REF!</f>
        <v>#REF!</v>
      </c>
      <c r="BE31" s="19" t="e">
        <f>#REF!</f>
        <v>#REF!</v>
      </c>
      <c r="BF31" s="19" t="e">
        <f>#REF!</f>
        <v>#REF!</v>
      </c>
      <c r="BG31" s="19" t="e">
        <f>#REF!</f>
        <v>#REF!</v>
      </c>
      <c r="BH31" s="19" t="e">
        <f>#REF!</f>
        <v>#REF!</v>
      </c>
      <c r="BI31" s="19" t="e">
        <f>#REF!</f>
        <v>#REF!</v>
      </c>
      <c r="BJ31" s="19" t="e">
        <f>#REF!</f>
        <v>#REF!</v>
      </c>
      <c r="BK31" s="19" t="e">
        <f>#REF!</f>
        <v>#REF!</v>
      </c>
      <c r="BL31" s="19" t="e">
        <f>#REF!</f>
        <v>#REF!</v>
      </c>
      <c r="BM31" s="19" t="e">
        <f>#REF!</f>
        <v>#REF!</v>
      </c>
      <c r="BN31" s="31" t="e">
        <f t="shared" si="0"/>
        <v>#REF!</v>
      </c>
      <c r="BO31" s="25"/>
    </row>
    <row r="32" customHeight="1" spans="1:67">
      <c r="A32" s="16" t="s">
        <v>3120</v>
      </c>
      <c r="B32" s="17" t="s">
        <v>3119</v>
      </c>
      <c r="C32" s="19" t="e">
        <f>SUM(#REF!)</f>
        <v>#REF!</v>
      </c>
      <c r="D32" s="19" t="e">
        <f>SUM(#REF!)</f>
        <v>#REF!</v>
      </c>
      <c r="E32" s="19" t="e">
        <f>SUM(#REF!)</f>
        <v>#REF!</v>
      </c>
      <c r="F32" s="19" t="e">
        <f>SUM(#REF!)</f>
        <v>#REF!</v>
      </c>
      <c r="G32" s="19" t="e">
        <f>SUM(#REF!)</f>
        <v>#REF!</v>
      </c>
      <c r="H32" s="19" t="e">
        <f>SUM(#REF!)</f>
        <v>#REF!</v>
      </c>
      <c r="I32" s="19" t="e">
        <f>SUM(#REF!)</f>
        <v>#REF!</v>
      </c>
      <c r="J32" s="19" t="e">
        <f>SUM(#REF!)</f>
        <v>#REF!</v>
      </c>
      <c r="K32" s="19" t="e">
        <f>SUM(#REF!)</f>
        <v>#REF!</v>
      </c>
      <c r="L32" s="19" t="e">
        <f>SUM(#REF!)</f>
        <v>#REF!</v>
      </c>
      <c r="M32" s="19" t="e">
        <f>SUM(#REF!)</f>
        <v>#REF!</v>
      </c>
      <c r="N32" s="19" t="e">
        <f>SUM(#REF!)</f>
        <v>#REF!</v>
      </c>
      <c r="O32" s="19" t="e">
        <f>SUM(#REF!)</f>
        <v>#REF!</v>
      </c>
      <c r="P32" s="19" t="e">
        <f>SUM(#REF!)</f>
        <v>#REF!</v>
      </c>
      <c r="Q32" s="19" t="e">
        <f>SUM(#REF!)</f>
        <v>#REF!</v>
      </c>
      <c r="R32" s="19" t="e">
        <f>SUM(#REF!)</f>
        <v>#REF!</v>
      </c>
      <c r="S32" s="19" t="e">
        <f>SUM(#REF!)</f>
        <v>#REF!</v>
      </c>
      <c r="T32" s="19" t="e">
        <f>SUM(#REF!)</f>
        <v>#REF!</v>
      </c>
      <c r="U32" s="19" t="e">
        <f>SUM(#REF!)</f>
        <v>#REF!</v>
      </c>
      <c r="V32" s="19" t="e">
        <f>SUM(#REF!)</f>
        <v>#REF!</v>
      </c>
      <c r="W32" s="19" t="e">
        <f>SUM(#REF!)</f>
        <v>#REF!</v>
      </c>
      <c r="X32" s="19" t="e">
        <f>SUM(#REF!)</f>
        <v>#REF!</v>
      </c>
      <c r="Y32" s="19" t="e">
        <f>SUM(#REF!)</f>
        <v>#REF!</v>
      </c>
      <c r="Z32" s="19" t="e">
        <f>SUM(#REF!)</f>
        <v>#REF!</v>
      </c>
      <c r="AA32" s="19" t="e">
        <f>SUM(#REF!)</f>
        <v>#REF!</v>
      </c>
      <c r="AB32" s="19" t="e">
        <f>SUM(#REF!)</f>
        <v>#REF!</v>
      </c>
      <c r="AC32" s="19" t="e">
        <f>SUM(#REF!)</f>
        <v>#REF!</v>
      </c>
      <c r="AD32" s="19" t="e">
        <f>SUM(#REF!)</f>
        <v>#REF!</v>
      </c>
      <c r="AE32" s="19" t="e">
        <f>SUM(#REF!)</f>
        <v>#REF!</v>
      </c>
      <c r="AF32" s="19" t="e">
        <f>SUM(#REF!)</f>
        <v>#REF!</v>
      </c>
      <c r="AG32" s="19" t="e">
        <f>SUM(#REF!)</f>
        <v>#REF!</v>
      </c>
      <c r="AH32" s="19" t="e">
        <f>SUM(#REF!)</f>
        <v>#REF!</v>
      </c>
      <c r="AI32" s="19" t="e">
        <f>SUM(#REF!)</f>
        <v>#REF!</v>
      </c>
      <c r="AJ32" s="19" t="e">
        <f>SUM(#REF!)</f>
        <v>#REF!</v>
      </c>
      <c r="AK32" s="19" t="e">
        <f>SUM(#REF!)</f>
        <v>#REF!</v>
      </c>
      <c r="AL32" s="19" t="e">
        <f>SUM(#REF!)</f>
        <v>#REF!</v>
      </c>
      <c r="AM32" s="19" t="e">
        <f>SUM(#REF!)</f>
        <v>#REF!</v>
      </c>
      <c r="AN32" s="19" t="e">
        <f>SUM(#REF!)</f>
        <v>#REF!</v>
      </c>
      <c r="AO32" s="19" t="e">
        <f>SUM(#REF!)</f>
        <v>#REF!</v>
      </c>
      <c r="AP32" s="19" t="e">
        <f>SUM(#REF!)</f>
        <v>#REF!</v>
      </c>
      <c r="AQ32" s="19" t="e">
        <f>SUM(#REF!)</f>
        <v>#REF!</v>
      </c>
      <c r="AR32" s="19" t="e">
        <f>SUM(#REF!)</f>
        <v>#REF!</v>
      </c>
      <c r="AS32" s="19" t="e">
        <f>SUM(#REF!)</f>
        <v>#REF!</v>
      </c>
      <c r="AT32" s="19" t="e">
        <f>SUM(#REF!)</f>
        <v>#REF!</v>
      </c>
      <c r="AU32" s="19" t="e">
        <f>SUM(#REF!)</f>
        <v>#REF!</v>
      </c>
      <c r="AV32" s="19" t="e">
        <f>SUM(#REF!)</f>
        <v>#REF!</v>
      </c>
      <c r="AW32" s="19" t="e">
        <f>SUM(#REF!)</f>
        <v>#REF!</v>
      </c>
      <c r="AX32" s="19" t="e">
        <f>SUM(#REF!)</f>
        <v>#REF!</v>
      </c>
      <c r="AY32" s="19" t="e">
        <f>SUM(#REF!)</f>
        <v>#REF!</v>
      </c>
      <c r="AZ32" s="19" t="e">
        <f>SUM(#REF!)</f>
        <v>#REF!</v>
      </c>
      <c r="BA32" s="19" t="e">
        <f>SUM(#REF!)</f>
        <v>#REF!</v>
      </c>
      <c r="BB32" s="19" t="e">
        <f>SUM(#REF!)</f>
        <v>#REF!</v>
      </c>
      <c r="BC32" s="19" t="e">
        <f>SUM(#REF!)</f>
        <v>#REF!</v>
      </c>
      <c r="BD32" s="19" t="e">
        <f>SUM(#REF!)</f>
        <v>#REF!</v>
      </c>
      <c r="BE32" s="19" t="e">
        <f>SUM(#REF!)</f>
        <v>#REF!</v>
      </c>
      <c r="BF32" s="19" t="e">
        <f>SUM(#REF!)</f>
        <v>#REF!</v>
      </c>
      <c r="BG32" s="19" t="e">
        <f>SUM(#REF!)</f>
        <v>#REF!</v>
      </c>
      <c r="BH32" s="19" t="e">
        <f>SUM(#REF!)</f>
        <v>#REF!</v>
      </c>
      <c r="BI32" s="19" t="e">
        <f>SUM(#REF!)</f>
        <v>#REF!</v>
      </c>
      <c r="BJ32" s="19" t="e">
        <f>SUM(#REF!)</f>
        <v>#REF!</v>
      </c>
      <c r="BK32" s="19" t="e">
        <f>SUM(#REF!)</f>
        <v>#REF!</v>
      </c>
      <c r="BL32" s="19" t="e">
        <f>SUM(#REF!)</f>
        <v>#REF!</v>
      </c>
      <c r="BM32" s="19" t="e">
        <f>SUM(#REF!)</f>
        <v>#REF!</v>
      </c>
      <c r="BN32" s="31" t="e">
        <f t="shared" si="0"/>
        <v>#REF!</v>
      </c>
      <c r="BO32" s="25"/>
    </row>
    <row r="33" customHeight="1" spans="1:67">
      <c r="A33" s="16" t="s">
        <v>3122</v>
      </c>
      <c r="B33" s="17" t="s">
        <v>3121</v>
      </c>
      <c r="C33" s="19" t="e">
        <f>SUM(#REF!)</f>
        <v>#REF!</v>
      </c>
      <c r="D33" s="19" t="e">
        <f>SUM(#REF!)</f>
        <v>#REF!</v>
      </c>
      <c r="E33" s="19" t="e">
        <f>SUM(#REF!)</f>
        <v>#REF!</v>
      </c>
      <c r="F33" s="19" t="e">
        <f>SUM(#REF!)</f>
        <v>#REF!</v>
      </c>
      <c r="G33" s="19" t="e">
        <f>SUM(#REF!)</f>
        <v>#REF!</v>
      </c>
      <c r="H33" s="19" t="e">
        <f>SUM(#REF!)</f>
        <v>#REF!</v>
      </c>
      <c r="I33" s="19" t="e">
        <f>SUM(#REF!)</f>
        <v>#REF!</v>
      </c>
      <c r="J33" s="19" t="e">
        <f>SUM(#REF!)</f>
        <v>#REF!</v>
      </c>
      <c r="K33" s="19" t="e">
        <f>SUM(#REF!)</f>
        <v>#REF!</v>
      </c>
      <c r="L33" s="19" t="e">
        <f>SUM(#REF!)</f>
        <v>#REF!</v>
      </c>
      <c r="M33" s="19" t="e">
        <f>SUM(#REF!)</f>
        <v>#REF!</v>
      </c>
      <c r="N33" s="19" t="e">
        <f>SUM(#REF!)</f>
        <v>#REF!</v>
      </c>
      <c r="O33" s="19" t="e">
        <f>SUM(#REF!)</f>
        <v>#REF!</v>
      </c>
      <c r="P33" s="19" t="e">
        <f>SUM(#REF!)</f>
        <v>#REF!</v>
      </c>
      <c r="Q33" s="19" t="e">
        <f>SUM(#REF!)</f>
        <v>#REF!</v>
      </c>
      <c r="R33" s="19" t="e">
        <f>SUM(#REF!)</f>
        <v>#REF!</v>
      </c>
      <c r="S33" s="19" t="e">
        <f>SUM(#REF!)</f>
        <v>#REF!</v>
      </c>
      <c r="T33" s="19" t="e">
        <f>SUM(#REF!)</f>
        <v>#REF!</v>
      </c>
      <c r="U33" s="19" t="e">
        <f>SUM(#REF!)</f>
        <v>#REF!</v>
      </c>
      <c r="V33" s="19" t="e">
        <f>SUM(#REF!)</f>
        <v>#REF!</v>
      </c>
      <c r="W33" s="19" t="e">
        <f>SUM(#REF!)</f>
        <v>#REF!</v>
      </c>
      <c r="X33" s="19" t="e">
        <f>SUM(#REF!)</f>
        <v>#REF!</v>
      </c>
      <c r="Y33" s="19" t="e">
        <f>SUM(#REF!)</f>
        <v>#REF!</v>
      </c>
      <c r="Z33" s="19" t="e">
        <f>SUM(#REF!)</f>
        <v>#REF!</v>
      </c>
      <c r="AA33" s="19" t="e">
        <f>SUM(#REF!)</f>
        <v>#REF!</v>
      </c>
      <c r="AB33" s="19" t="e">
        <f>SUM(#REF!)</f>
        <v>#REF!</v>
      </c>
      <c r="AC33" s="19" t="e">
        <f>SUM(#REF!)</f>
        <v>#REF!</v>
      </c>
      <c r="AD33" s="19" t="e">
        <f>SUM(#REF!)</f>
        <v>#REF!</v>
      </c>
      <c r="AE33" s="19" t="e">
        <f>SUM(#REF!)</f>
        <v>#REF!</v>
      </c>
      <c r="AF33" s="19" t="e">
        <f>SUM(#REF!)</f>
        <v>#REF!</v>
      </c>
      <c r="AG33" s="19" t="e">
        <f>SUM(#REF!)</f>
        <v>#REF!</v>
      </c>
      <c r="AH33" s="19" t="e">
        <f>SUM(#REF!)</f>
        <v>#REF!</v>
      </c>
      <c r="AI33" s="19" t="e">
        <f>SUM(#REF!)</f>
        <v>#REF!</v>
      </c>
      <c r="AJ33" s="19" t="e">
        <f>SUM(#REF!)</f>
        <v>#REF!</v>
      </c>
      <c r="AK33" s="19" t="e">
        <f>SUM(#REF!)</f>
        <v>#REF!</v>
      </c>
      <c r="AL33" s="19" t="e">
        <f>SUM(#REF!)</f>
        <v>#REF!</v>
      </c>
      <c r="AM33" s="19" t="e">
        <f>SUM(#REF!)</f>
        <v>#REF!</v>
      </c>
      <c r="AN33" s="19" t="e">
        <f>SUM(#REF!)</f>
        <v>#REF!</v>
      </c>
      <c r="AO33" s="19" t="e">
        <f>SUM(#REF!)</f>
        <v>#REF!</v>
      </c>
      <c r="AP33" s="19" t="e">
        <f>SUM(#REF!)</f>
        <v>#REF!</v>
      </c>
      <c r="AQ33" s="19" t="e">
        <f>SUM(#REF!)</f>
        <v>#REF!</v>
      </c>
      <c r="AR33" s="19" t="e">
        <f>SUM(#REF!)</f>
        <v>#REF!</v>
      </c>
      <c r="AS33" s="19" t="e">
        <f>SUM(#REF!)</f>
        <v>#REF!</v>
      </c>
      <c r="AT33" s="19" t="e">
        <f>SUM(#REF!)</f>
        <v>#REF!</v>
      </c>
      <c r="AU33" s="19" t="e">
        <f>SUM(#REF!)</f>
        <v>#REF!</v>
      </c>
      <c r="AV33" s="19" t="e">
        <f>SUM(#REF!)</f>
        <v>#REF!</v>
      </c>
      <c r="AW33" s="19" t="e">
        <f>SUM(#REF!)</f>
        <v>#REF!</v>
      </c>
      <c r="AX33" s="19" t="e">
        <f>SUM(#REF!)</f>
        <v>#REF!</v>
      </c>
      <c r="AY33" s="19" t="e">
        <f>SUM(#REF!)</f>
        <v>#REF!</v>
      </c>
      <c r="AZ33" s="19" t="e">
        <f>SUM(#REF!)</f>
        <v>#REF!</v>
      </c>
      <c r="BA33" s="19" t="e">
        <f>SUM(#REF!)</f>
        <v>#REF!</v>
      </c>
      <c r="BB33" s="19" t="e">
        <f>SUM(#REF!)</f>
        <v>#REF!</v>
      </c>
      <c r="BC33" s="19" t="e">
        <f>SUM(#REF!)</f>
        <v>#REF!</v>
      </c>
      <c r="BD33" s="19" t="e">
        <f>SUM(#REF!)</f>
        <v>#REF!</v>
      </c>
      <c r="BE33" s="19" t="e">
        <f>SUM(#REF!)</f>
        <v>#REF!</v>
      </c>
      <c r="BF33" s="19" t="e">
        <f>SUM(#REF!)</f>
        <v>#REF!</v>
      </c>
      <c r="BG33" s="19" t="e">
        <f>SUM(#REF!)</f>
        <v>#REF!</v>
      </c>
      <c r="BH33" s="19" t="e">
        <f>SUM(#REF!)</f>
        <v>#REF!</v>
      </c>
      <c r="BI33" s="19" t="e">
        <f>SUM(#REF!)</f>
        <v>#REF!</v>
      </c>
      <c r="BJ33" s="19" t="e">
        <f>SUM(#REF!)</f>
        <v>#REF!</v>
      </c>
      <c r="BK33" s="19" t="e">
        <f>SUM(#REF!)</f>
        <v>#REF!</v>
      </c>
      <c r="BL33" s="19" t="e">
        <f>SUM(#REF!)</f>
        <v>#REF!</v>
      </c>
      <c r="BM33" s="19" t="e">
        <f>SUM(#REF!)</f>
        <v>#REF!</v>
      </c>
      <c r="BN33" s="31" t="e">
        <f t="shared" si="0"/>
        <v>#REF!</v>
      </c>
      <c r="BO33" s="25"/>
    </row>
    <row r="34" customHeight="1" spans="1:67">
      <c r="A34" s="16" t="s">
        <v>3124</v>
      </c>
      <c r="B34" s="17" t="s">
        <v>3123</v>
      </c>
      <c r="C34" s="19" t="e">
        <f>SUM(#REF!)</f>
        <v>#REF!</v>
      </c>
      <c r="D34" s="19" t="e">
        <f>SUM(#REF!)</f>
        <v>#REF!</v>
      </c>
      <c r="E34" s="19" t="e">
        <f>SUM(#REF!)</f>
        <v>#REF!</v>
      </c>
      <c r="F34" s="19" t="e">
        <f>SUM(#REF!)</f>
        <v>#REF!</v>
      </c>
      <c r="G34" s="19" t="e">
        <f>SUM(#REF!)</f>
        <v>#REF!</v>
      </c>
      <c r="H34" s="19" t="e">
        <f>SUM(#REF!)</f>
        <v>#REF!</v>
      </c>
      <c r="I34" s="19" t="e">
        <f>SUM(#REF!)</f>
        <v>#REF!</v>
      </c>
      <c r="J34" s="19" t="e">
        <f>SUM(#REF!)</f>
        <v>#REF!</v>
      </c>
      <c r="K34" s="19" t="e">
        <f>SUM(#REF!)</f>
        <v>#REF!</v>
      </c>
      <c r="L34" s="19" t="e">
        <f>SUM(#REF!)</f>
        <v>#REF!</v>
      </c>
      <c r="M34" s="19" t="e">
        <f>SUM(#REF!)</f>
        <v>#REF!</v>
      </c>
      <c r="N34" s="19" t="e">
        <f>SUM(#REF!)</f>
        <v>#REF!</v>
      </c>
      <c r="O34" s="19" t="e">
        <f>SUM(#REF!)</f>
        <v>#REF!</v>
      </c>
      <c r="P34" s="19" t="e">
        <f>SUM(#REF!)</f>
        <v>#REF!</v>
      </c>
      <c r="Q34" s="19" t="e">
        <f>SUM(#REF!)</f>
        <v>#REF!</v>
      </c>
      <c r="R34" s="19" t="e">
        <f>SUM(#REF!)</f>
        <v>#REF!</v>
      </c>
      <c r="S34" s="19" t="e">
        <f>SUM(#REF!)</f>
        <v>#REF!</v>
      </c>
      <c r="T34" s="19" t="e">
        <f>SUM(#REF!)</f>
        <v>#REF!</v>
      </c>
      <c r="U34" s="19" t="e">
        <f>SUM(#REF!)</f>
        <v>#REF!</v>
      </c>
      <c r="V34" s="19" t="e">
        <f>SUM(#REF!)</f>
        <v>#REF!</v>
      </c>
      <c r="W34" s="19" t="e">
        <f>SUM(#REF!)</f>
        <v>#REF!</v>
      </c>
      <c r="X34" s="19" t="e">
        <f>SUM(#REF!)</f>
        <v>#REF!</v>
      </c>
      <c r="Y34" s="19" t="e">
        <f>SUM(#REF!)</f>
        <v>#REF!</v>
      </c>
      <c r="Z34" s="19" t="e">
        <f>SUM(#REF!)</f>
        <v>#REF!</v>
      </c>
      <c r="AA34" s="19" t="e">
        <f>SUM(#REF!)</f>
        <v>#REF!</v>
      </c>
      <c r="AB34" s="19" t="e">
        <f>SUM(#REF!)</f>
        <v>#REF!</v>
      </c>
      <c r="AC34" s="19" t="e">
        <f>SUM(#REF!)</f>
        <v>#REF!</v>
      </c>
      <c r="AD34" s="19" t="e">
        <f>SUM(#REF!)</f>
        <v>#REF!</v>
      </c>
      <c r="AE34" s="19" t="e">
        <f>SUM(#REF!)</f>
        <v>#REF!</v>
      </c>
      <c r="AF34" s="19" t="e">
        <f>SUM(#REF!)</f>
        <v>#REF!</v>
      </c>
      <c r="AG34" s="19" t="e">
        <f>SUM(#REF!)</f>
        <v>#REF!</v>
      </c>
      <c r="AH34" s="19" t="e">
        <f>SUM(#REF!)</f>
        <v>#REF!</v>
      </c>
      <c r="AI34" s="19" t="e">
        <f>SUM(#REF!)</f>
        <v>#REF!</v>
      </c>
      <c r="AJ34" s="19" t="e">
        <f>SUM(#REF!)</f>
        <v>#REF!</v>
      </c>
      <c r="AK34" s="19" t="e">
        <f>SUM(#REF!)</f>
        <v>#REF!</v>
      </c>
      <c r="AL34" s="19" t="e">
        <f>SUM(#REF!)</f>
        <v>#REF!</v>
      </c>
      <c r="AM34" s="19" t="e">
        <f>SUM(#REF!)</f>
        <v>#REF!</v>
      </c>
      <c r="AN34" s="19" t="e">
        <f>SUM(#REF!)</f>
        <v>#REF!</v>
      </c>
      <c r="AO34" s="19" t="e">
        <f>SUM(#REF!)</f>
        <v>#REF!</v>
      </c>
      <c r="AP34" s="19" t="e">
        <f>SUM(#REF!)</f>
        <v>#REF!</v>
      </c>
      <c r="AQ34" s="19" t="e">
        <f>SUM(#REF!)</f>
        <v>#REF!</v>
      </c>
      <c r="AR34" s="19" t="e">
        <f>SUM(#REF!)</f>
        <v>#REF!</v>
      </c>
      <c r="AS34" s="19" t="e">
        <f>SUM(#REF!)</f>
        <v>#REF!</v>
      </c>
      <c r="AT34" s="19" t="e">
        <f>SUM(#REF!)</f>
        <v>#REF!</v>
      </c>
      <c r="AU34" s="19" t="e">
        <f>SUM(#REF!)</f>
        <v>#REF!</v>
      </c>
      <c r="AV34" s="19" t="e">
        <f>SUM(#REF!)</f>
        <v>#REF!</v>
      </c>
      <c r="AW34" s="19" t="e">
        <f>SUM(#REF!)</f>
        <v>#REF!</v>
      </c>
      <c r="AX34" s="19" t="e">
        <f>SUM(#REF!)</f>
        <v>#REF!</v>
      </c>
      <c r="AY34" s="19" t="e">
        <f>SUM(#REF!)</f>
        <v>#REF!</v>
      </c>
      <c r="AZ34" s="19" t="e">
        <f>SUM(#REF!)</f>
        <v>#REF!</v>
      </c>
      <c r="BA34" s="19" t="e">
        <f>SUM(#REF!)</f>
        <v>#REF!</v>
      </c>
      <c r="BB34" s="19" t="e">
        <f>SUM(#REF!)</f>
        <v>#REF!</v>
      </c>
      <c r="BC34" s="19" t="e">
        <f>SUM(#REF!)</f>
        <v>#REF!</v>
      </c>
      <c r="BD34" s="19" t="e">
        <f>SUM(#REF!)</f>
        <v>#REF!</v>
      </c>
      <c r="BE34" s="19" t="e">
        <f>SUM(#REF!)</f>
        <v>#REF!</v>
      </c>
      <c r="BF34" s="19" t="e">
        <f>SUM(#REF!)</f>
        <v>#REF!</v>
      </c>
      <c r="BG34" s="19" t="e">
        <f>SUM(#REF!)</f>
        <v>#REF!</v>
      </c>
      <c r="BH34" s="19" t="e">
        <f>SUM(#REF!)</f>
        <v>#REF!</v>
      </c>
      <c r="BI34" s="19" t="e">
        <f>SUM(#REF!)</f>
        <v>#REF!</v>
      </c>
      <c r="BJ34" s="19" t="e">
        <f>SUM(#REF!)</f>
        <v>#REF!</v>
      </c>
      <c r="BK34" s="19" t="e">
        <f>SUM(#REF!)</f>
        <v>#REF!</v>
      </c>
      <c r="BL34" s="19" t="e">
        <f>SUM(#REF!)</f>
        <v>#REF!</v>
      </c>
      <c r="BM34" s="19" t="e">
        <f>SUM(#REF!)</f>
        <v>#REF!</v>
      </c>
      <c r="BN34" s="31" t="e">
        <f t="shared" si="0"/>
        <v>#REF!</v>
      </c>
      <c r="BO34" s="25"/>
    </row>
    <row r="35" customHeight="1" spans="1:67">
      <c r="A35" s="16" t="s">
        <v>3126</v>
      </c>
      <c r="B35" s="17" t="s">
        <v>3125</v>
      </c>
      <c r="C35" s="19" t="e">
        <f>SUM(#REF!)</f>
        <v>#REF!</v>
      </c>
      <c r="D35" s="19" t="e">
        <f>SUM(#REF!)</f>
        <v>#REF!</v>
      </c>
      <c r="E35" s="19" t="e">
        <f>SUM(#REF!)</f>
        <v>#REF!</v>
      </c>
      <c r="F35" s="19" t="e">
        <f>SUM(#REF!)</f>
        <v>#REF!</v>
      </c>
      <c r="G35" s="19" t="e">
        <f>SUM(#REF!)</f>
        <v>#REF!</v>
      </c>
      <c r="H35" s="19" t="e">
        <f>SUM(#REF!)</f>
        <v>#REF!</v>
      </c>
      <c r="I35" s="19" t="e">
        <f>SUM(#REF!)</f>
        <v>#REF!</v>
      </c>
      <c r="J35" s="19" t="e">
        <f>SUM(#REF!)</f>
        <v>#REF!</v>
      </c>
      <c r="K35" s="19" t="e">
        <f>SUM(#REF!)</f>
        <v>#REF!</v>
      </c>
      <c r="L35" s="19" t="e">
        <f>SUM(#REF!)</f>
        <v>#REF!</v>
      </c>
      <c r="M35" s="19" t="e">
        <f>SUM(#REF!)</f>
        <v>#REF!</v>
      </c>
      <c r="N35" s="19" t="e">
        <f>SUM(#REF!)</f>
        <v>#REF!</v>
      </c>
      <c r="O35" s="19" t="e">
        <f>SUM(#REF!)</f>
        <v>#REF!</v>
      </c>
      <c r="P35" s="19" t="e">
        <f>SUM(#REF!)</f>
        <v>#REF!</v>
      </c>
      <c r="Q35" s="19" t="e">
        <f>SUM(#REF!)</f>
        <v>#REF!</v>
      </c>
      <c r="R35" s="19" t="e">
        <f>SUM(#REF!)</f>
        <v>#REF!</v>
      </c>
      <c r="S35" s="19" t="e">
        <f>SUM(#REF!)</f>
        <v>#REF!</v>
      </c>
      <c r="T35" s="19" t="e">
        <f>SUM(#REF!)</f>
        <v>#REF!</v>
      </c>
      <c r="U35" s="19" t="e">
        <f>SUM(#REF!)</f>
        <v>#REF!</v>
      </c>
      <c r="V35" s="19" t="e">
        <f>SUM(#REF!)</f>
        <v>#REF!</v>
      </c>
      <c r="W35" s="19" t="e">
        <f>SUM(#REF!)</f>
        <v>#REF!</v>
      </c>
      <c r="X35" s="19" t="e">
        <f>SUM(#REF!)</f>
        <v>#REF!</v>
      </c>
      <c r="Y35" s="19" t="e">
        <f>SUM(#REF!)</f>
        <v>#REF!</v>
      </c>
      <c r="Z35" s="19" t="e">
        <f>SUM(#REF!)</f>
        <v>#REF!</v>
      </c>
      <c r="AA35" s="19" t="e">
        <f>SUM(#REF!)</f>
        <v>#REF!</v>
      </c>
      <c r="AB35" s="19" t="e">
        <f>SUM(#REF!)</f>
        <v>#REF!</v>
      </c>
      <c r="AC35" s="19" t="e">
        <f>SUM(#REF!)</f>
        <v>#REF!</v>
      </c>
      <c r="AD35" s="19" t="e">
        <f>SUM(#REF!)</f>
        <v>#REF!</v>
      </c>
      <c r="AE35" s="19" t="e">
        <f>SUM(#REF!)</f>
        <v>#REF!</v>
      </c>
      <c r="AF35" s="19" t="e">
        <f>SUM(#REF!)</f>
        <v>#REF!</v>
      </c>
      <c r="AG35" s="19" t="e">
        <f>SUM(#REF!)</f>
        <v>#REF!</v>
      </c>
      <c r="AH35" s="19" t="e">
        <f>SUM(#REF!)</f>
        <v>#REF!</v>
      </c>
      <c r="AI35" s="19" t="e">
        <f>SUM(#REF!)</f>
        <v>#REF!</v>
      </c>
      <c r="AJ35" s="19" t="e">
        <f>SUM(#REF!)</f>
        <v>#REF!</v>
      </c>
      <c r="AK35" s="19" t="e">
        <f>SUM(#REF!)</f>
        <v>#REF!</v>
      </c>
      <c r="AL35" s="19" t="e">
        <f>SUM(#REF!)</f>
        <v>#REF!</v>
      </c>
      <c r="AM35" s="19" t="e">
        <f>SUM(#REF!)</f>
        <v>#REF!</v>
      </c>
      <c r="AN35" s="19" t="e">
        <f>SUM(#REF!)</f>
        <v>#REF!</v>
      </c>
      <c r="AO35" s="19" t="e">
        <f>SUM(#REF!)</f>
        <v>#REF!</v>
      </c>
      <c r="AP35" s="19" t="e">
        <f>SUM(#REF!)</f>
        <v>#REF!</v>
      </c>
      <c r="AQ35" s="19" t="e">
        <f>SUM(#REF!)</f>
        <v>#REF!</v>
      </c>
      <c r="AR35" s="19" t="e">
        <f>SUM(#REF!)</f>
        <v>#REF!</v>
      </c>
      <c r="AS35" s="19" t="e">
        <f>SUM(#REF!)</f>
        <v>#REF!</v>
      </c>
      <c r="AT35" s="19" t="e">
        <f>SUM(#REF!)</f>
        <v>#REF!</v>
      </c>
      <c r="AU35" s="19" t="e">
        <f>SUM(#REF!)</f>
        <v>#REF!</v>
      </c>
      <c r="AV35" s="19" t="e">
        <f>SUM(#REF!)</f>
        <v>#REF!</v>
      </c>
      <c r="AW35" s="19" t="e">
        <f>SUM(#REF!)</f>
        <v>#REF!</v>
      </c>
      <c r="AX35" s="19" t="e">
        <f>SUM(#REF!)</f>
        <v>#REF!</v>
      </c>
      <c r="AY35" s="19" t="e">
        <f>SUM(#REF!)</f>
        <v>#REF!</v>
      </c>
      <c r="AZ35" s="19" t="e">
        <f>SUM(#REF!)</f>
        <v>#REF!</v>
      </c>
      <c r="BA35" s="19" t="e">
        <f>SUM(#REF!)</f>
        <v>#REF!</v>
      </c>
      <c r="BB35" s="19" t="e">
        <f>SUM(#REF!)</f>
        <v>#REF!</v>
      </c>
      <c r="BC35" s="19" t="e">
        <f>SUM(#REF!)</f>
        <v>#REF!</v>
      </c>
      <c r="BD35" s="19" t="e">
        <f>SUM(#REF!)</f>
        <v>#REF!</v>
      </c>
      <c r="BE35" s="19" t="e">
        <f>SUM(#REF!)</f>
        <v>#REF!</v>
      </c>
      <c r="BF35" s="19" t="e">
        <f>SUM(#REF!)</f>
        <v>#REF!</v>
      </c>
      <c r="BG35" s="19" t="e">
        <f>SUM(#REF!)</f>
        <v>#REF!</v>
      </c>
      <c r="BH35" s="19" t="e">
        <f>SUM(#REF!)</f>
        <v>#REF!</v>
      </c>
      <c r="BI35" s="19" t="e">
        <f>SUM(#REF!)</f>
        <v>#REF!</v>
      </c>
      <c r="BJ35" s="19" t="e">
        <f>SUM(#REF!)</f>
        <v>#REF!</v>
      </c>
      <c r="BK35" s="19" t="e">
        <f>SUM(#REF!)</f>
        <v>#REF!</v>
      </c>
      <c r="BL35" s="19" t="e">
        <f>SUM(#REF!)</f>
        <v>#REF!</v>
      </c>
      <c r="BM35" s="19" t="e">
        <f>SUM(#REF!)</f>
        <v>#REF!</v>
      </c>
      <c r="BN35" s="31" t="e">
        <f t="shared" si="0"/>
        <v>#REF!</v>
      </c>
      <c r="BO35" s="25"/>
    </row>
    <row r="36" customHeight="1" spans="1:67">
      <c r="A36" s="16" t="s">
        <v>3128</v>
      </c>
      <c r="B36" s="17" t="s">
        <v>3127</v>
      </c>
      <c r="C36" s="19" t="e">
        <f>SUM(#REF!)</f>
        <v>#REF!</v>
      </c>
      <c r="D36" s="19" t="e">
        <f>SUM(#REF!)</f>
        <v>#REF!</v>
      </c>
      <c r="E36" s="19" t="e">
        <f>SUM(#REF!)</f>
        <v>#REF!</v>
      </c>
      <c r="F36" s="19" t="e">
        <f>SUM(#REF!)</f>
        <v>#REF!</v>
      </c>
      <c r="G36" s="19" t="e">
        <f>SUM(#REF!)</f>
        <v>#REF!</v>
      </c>
      <c r="H36" s="19" t="e">
        <f>SUM(#REF!)</f>
        <v>#REF!</v>
      </c>
      <c r="I36" s="19" t="e">
        <f>SUM(#REF!)</f>
        <v>#REF!</v>
      </c>
      <c r="J36" s="19" t="e">
        <f>SUM(#REF!)</f>
        <v>#REF!</v>
      </c>
      <c r="K36" s="19" t="e">
        <f>SUM(#REF!)</f>
        <v>#REF!</v>
      </c>
      <c r="L36" s="19" t="e">
        <f>SUM(#REF!)</f>
        <v>#REF!</v>
      </c>
      <c r="M36" s="19" t="e">
        <f>SUM(#REF!)</f>
        <v>#REF!</v>
      </c>
      <c r="N36" s="19" t="e">
        <f>SUM(#REF!)</f>
        <v>#REF!</v>
      </c>
      <c r="O36" s="19" t="e">
        <f>SUM(#REF!)</f>
        <v>#REF!</v>
      </c>
      <c r="P36" s="19" t="e">
        <f>SUM(#REF!)</f>
        <v>#REF!</v>
      </c>
      <c r="Q36" s="19" t="e">
        <f>SUM(#REF!)</f>
        <v>#REF!</v>
      </c>
      <c r="R36" s="19" t="e">
        <f>SUM(#REF!)</f>
        <v>#REF!</v>
      </c>
      <c r="S36" s="19" t="e">
        <f>SUM(#REF!)</f>
        <v>#REF!</v>
      </c>
      <c r="T36" s="19" t="e">
        <f>SUM(#REF!)</f>
        <v>#REF!</v>
      </c>
      <c r="U36" s="19" t="e">
        <f>SUM(#REF!)</f>
        <v>#REF!</v>
      </c>
      <c r="V36" s="19" t="e">
        <f>SUM(#REF!)</f>
        <v>#REF!</v>
      </c>
      <c r="W36" s="19" t="e">
        <f>SUM(#REF!)</f>
        <v>#REF!</v>
      </c>
      <c r="X36" s="19" t="e">
        <f>SUM(#REF!)</f>
        <v>#REF!</v>
      </c>
      <c r="Y36" s="19" t="e">
        <f>SUM(#REF!)</f>
        <v>#REF!</v>
      </c>
      <c r="Z36" s="19" t="e">
        <f>SUM(#REF!)</f>
        <v>#REF!</v>
      </c>
      <c r="AA36" s="19" t="e">
        <f>SUM(#REF!)</f>
        <v>#REF!</v>
      </c>
      <c r="AB36" s="19" t="e">
        <f>SUM(#REF!)</f>
        <v>#REF!</v>
      </c>
      <c r="AC36" s="19" t="e">
        <f>SUM(#REF!)</f>
        <v>#REF!</v>
      </c>
      <c r="AD36" s="19" t="e">
        <f>SUM(#REF!)</f>
        <v>#REF!</v>
      </c>
      <c r="AE36" s="19" t="e">
        <f>SUM(#REF!)</f>
        <v>#REF!</v>
      </c>
      <c r="AF36" s="19" t="e">
        <f>SUM(#REF!)</f>
        <v>#REF!</v>
      </c>
      <c r="AG36" s="19" t="e">
        <f>SUM(#REF!)</f>
        <v>#REF!</v>
      </c>
      <c r="AH36" s="19" t="e">
        <f>SUM(#REF!)</f>
        <v>#REF!</v>
      </c>
      <c r="AI36" s="19" t="e">
        <f>SUM(#REF!)</f>
        <v>#REF!</v>
      </c>
      <c r="AJ36" s="19" t="e">
        <f>SUM(#REF!)</f>
        <v>#REF!</v>
      </c>
      <c r="AK36" s="19" t="e">
        <f>SUM(#REF!)</f>
        <v>#REF!</v>
      </c>
      <c r="AL36" s="19" t="e">
        <f>SUM(#REF!)</f>
        <v>#REF!</v>
      </c>
      <c r="AM36" s="19" t="e">
        <f>SUM(#REF!)</f>
        <v>#REF!</v>
      </c>
      <c r="AN36" s="19" t="e">
        <f>SUM(#REF!)</f>
        <v>#REF!</v>
      </c>
      <c r="AO36" s="19" t="e">
        <f>SUM(#REF!)</f>
        <v>#REF!</v>
      </c>
      <c r="AP36" s="19" t="e">
        <f>SUM(#REF!)</f>
        <v>#REF!</v>
      </c>
      <c r="AQ36" s="19" t="e">
        <f>SUM(#REF!)</f>
        <v>#REF!</v>
      </c>
      <c r="AR36" s="19" t="e">
        <f>SUM(#REF!)</f>
        <v>#REF!</v>
      </c>
      <c r="AS36" s="19" t="e">
        <f>SUM(#REF!)</f>
        <v>#REF!</v>
      </c>
      <c r="AT36" s="19" t="e">
        <f>SUM(#REF!)</f>
        <v>#REF!</v>
      </c>
      <c r="AU36" s="19" t="e">
        <f>SUM(#REF!)</f>
        <v>#REF!</v>
      </c>
      <c r="AV36" s="19" t="e">
        <f>SUM(#REF!)</f>
        <v>#REF!</v>
      </c>
      <c r="AW36" s="19" t="e">
        <f>SUM(#REF!)</f>
        <v>#REF!</v>
      </c>
      <c r="AX36" s="19" t="e">
        <f>SUM(#REF!)</f>
        <v>#REF!</v>
      </c>
      <c r="AY36" s="19" t="e">
        <f>SUM(#REF!)</f>
        <v>#REF!</v>
      </c>
      <c r="AZ36" s="19" t="e">
        <f>SUM(#REF!)</f>
        <v>#REF!</v>
      </c>
      <c r="BA36" s="19" t="e">
        <f>SUM(#REF!)</f>
        <v>#REF!</v>
      </c>
      <c r="BB36" s="19" t="e">
        <f>SUM(#REF!)</f>
        <v>#REF!</v>
      </c>
      <c r="BC36" s="19" t="e">
        <f>SUM(#REF!)</f>
        <v>#REF!</v>
      </c>
      <c r="BD36" s="19" t="e">
        <f>SUM(#REF!)</f>
        <v>#REF!</v>
      </c>
      <c r="BE36" s="19" t="e">
        <f>SUM(#REF!)</f>
        <v>#REF!</v>
      </c>
      <c r="BF36" s="19" t="e">
        <f>SUM(#REF!)</f>
        <v>#REF!</v>
      </c>
      <c r="BG36" s="19" t="e">
        <f>SUM(#REF!)</f>
        <v>#REF!</v>
      </c>
      <c r="BH36" s="19" t="e">
        <f>SUM(#REF!)</f>
        <v>#REF!</v>
      </c>
      <c r="BI36" s="19" t="e">
        <f>SUM(#REF!)</f>
        <v>#REF!</v>
      </c>
      <c r="BJ36" s="19" t="e">
        <f>SUM(#REF!)</f>
        <v>#REF!</v>
      </c>
      <c r="BK36" s="19" t="e">
        <f>SUM(#REF!)</f>
        <v>#REF!</v>
      </c>
      <c r="BL36" s="19" t="e">
        <f>SUM(#REF!)</f>
        <v>#REF!</v>
      </c>
      <c r="BM36" s="19" t="e">
        <f>SUM(#REF!)</f>
        <v>#REF!</v>
      </c>
      <c r="BN36" s="31" t="e">
        <f t="shared" si="0"/>
        <v>#REF!</v>
      </c>
      <c r="BO36" s="25"/>
    </row>
    <row r="37" customHeight="1" spans="1:67">
      <c r="A37" s="16" t="s">
        <v>3130</v>
      </c>
      <c r="B37" s="17" t="s">
        <v>3129</v>
      </c>
      <c r="C37" s="19" t="e">
        <f>SUM(#REF!)</f>
        <v>#REF!</v>
      </c>
      <c r="D37" s="19" t="e">
        <f>SUM(#REF!)</f>
        <v>#REF!</v>
      </c>
      <c r="E37" s="19" t="e">
        <f>SUM(#REF!)</f>
        <v>#REF!</v>
      </c>
      <c r="F37" s="19" t="e">
        <f>SUM(#REF!)</f>
        <v>#REF!</v>
      </c>
      <c r="G37" s="19" t="e">
        <f>SUM(#REF!)</f>
        <v>#REF!</v>
      </c>
      <c r="H37" s="19" t="e">
        <f>SUM(#REF!)</f>
        <v>#REF!</v>
      </c>
      <c r="I37" s="19" t="e">
        <f>SUM(#REF!)</f>
        <v>#REF!</v>
      </c>
      <c r="J37" s="19" t="e">
        <f>SUM(#REF!)</f>
        <v>#REF!</v>
      </c>
      <c r="K37" s="19" t="e">
        <f>SUM(#REF!)</f>
        <v>#REF!</v>
      </c>
      <c r="L37" s="19" t="e">
        <f>SUM(#REF!)</f>
        <v>#REF!</v>
      </c>
      <c r="M37" s="19" t="e">
        <f>SUM(#REF!)</f>
        <v>#REF!</v>
      </c>
      <c r="N37" s="19" t="e">
        <f>SUM(#REF!)</f>
        <v>#REF!</v>
      </c>
      <c r="O37" s="19" t="e">
        <f>SUM(#REF!)</f>
        <v>#REF!</v>
      </c>
      <c r="P37" s="19" t="e">
        <f>SUM(#REF!)</f>
        <v>#REF!</v>
      </c>
      <c r="Q37" s="19" t="e">
        <f>SUM(#REF!)</f>
        <v>#REF!</v>
      </c>
      <c r="R37" s="19" t="e">
        <f>SUM(#REF!)</f>
        <v>#REF!</v>
      </c>
      <c r="S37" s="19" t="e">
        <f>SUM(#REF!)</f>
        <v>#REF!</v>
      </c>
      <c r="T37" s="19" t="e">
        <f>SUM(#REF!)</f>
        <v>#REF!</v>
      </c>
      <c r="U37" s="19" t="e">
        <f>SUM(#REF!)</f>
        <v>#REF!</v>
      </c>
      <c r="V37" s="19" t="e">
        <f>SUM(#REF!)</f>
        <v>#REF!</v>
      </c>
      <c r="W37" s="19" t="e">
        <f>SUM(#REF!)</f>
        <v>#REF!</v>
      </c>
      <c r="X37" s="19" t="e">
        <f>SUM(#REF!)</f>
        <v>#REF!</v>
      </c>
      <c r="Y37" s="19" t="e">
        <f>SUM(#REF!)</f>
        <v>#REF!</v>
      </c>
      <c r="Z37" s="19" t="e">
        <f>SUM(#REF!)</f>
        <v>#REF!</v>
      </c>
      <c r="AA37" s="19" t="e">
        <f>SUM(#REF!)</f>
        <v>#REF!</v>
      </c>
      <c r="AB37" s="19" t="e">
        <f>SUM(#REF!)</f>
        <v>#REF!</v>
      </c>
      <c r="AC37" s="19" t="e">
        <f>SUM(#REF!)</f>
        <v>#REF!</v>
      </c>
      <c r="AD37" s="19" t="e">
        <f>SUM(#REF!)</f>
        <v>#REF!</v>
      </c>
      <c r="AE37" s="19" t="e">
        <f>SUM(#REF!)</f>
        <v>#REF!</v>
      </c>
      <c r="AF37" s="19" t="e">
        <f>SUM(#REF!)</f>
        <v>#REF!</v>
      </c>
      <c r="AG37" s="19" t="e">
        <f>SUM(#REF!)</f>
        <v>#REF!</v>
      </c>
      <c r="AH37" s="19" t="e">
        <f>SUM(#REF!)</f>
        <v>#REF!</v>
      </c>
      <c r="AI37" s="19" t="e">
        <f>SUM(#REF!)</f>
        <v>#REF!</v>
      </c>
      <c r="AJ37" s="19" t="e">
        <f>SUM(#REF!)</f>
        <v>#REF!</v>
      </c>
      <c r="AK37" s="19" t="e">
        <f>SUM(#REF!)</f>
        <v>#REF!</v>
      </c>
      <c r="AL37" s="19" t="e">
        <f>SUM(#REF!)</f>
        <v>#REF!</v>
      </c>
      <c r="AM37" s="19" t="e">
        <f>SUM(#REF!)</f>
        <v>#REF!</v>
      </c>
      <c r="AN37" s="19" t="e">
        <f>SUM(#REF!)</f>
        <v>#REF!</v>
      </c>
      <c r="AO37" s="19" t="e">
        <f>SUM(#REF!)</f>
        <v>#REF!</v>
      </c>
      <c r="AP37" s="19" t="e">
        <f>SUM(#REF!)</f>
        <v>#REF!</v>
      </c>
      <c r="AQ37" s="19" t="e">
        <f>SUM(#REF!)</f>
        <v>#REF!</v>
      </c>
      <c r="AR37" s="19" t="e">
        <f>SUM(#REF!)</f>
        <v>#REF!</v>
      </c>
      <c r="AS37" s="19" t="e">
        <f>SUM(#REF!)</f>
        <v>#REF!</v>
      </c>
      <c r="AT37" s="19" t="e">
        <f>SUM(#REF!)</f>
        <v>#REF!</v>
      </c>
      <c r="AU37" s="19" t="e">
        <f>SUM(#REF!)</f>
        <v>#REF!</v>
      </c>
      <c r="AV37" s="19" t="e">
        <f>SUM(#REF!)</f>
        <v>#REF!</v>
      </c>
      <c r="AW37" s="19" t="e">
        <f>SUM(#REF!)</f>
        <v>#REF!</v>
      </c>
      <c r="AX37" s="19" t="e">
        <f>SUM(#REF!)</f>
        <v>#REF!</v>
      </c>
      <c r="AY37" s="19" t="e">
        <f>SUM(#REF!)</f>
        <v>#REF!</v>
      </c>
      <c r="AZ37" s="19" t="e">
        <f>SUM(#REF!)</f>
        <v>#REF!</v>
      </c>
      <c r="BA37" s="19" t="e">
        <f>SUM(#REF!)</f>
        <v>#REF!</v>
      </c>
      <c r="BB37" s="19" t="e">
        <f>SUM(#REF!)</f>
        <v>#REF!</v>
      </c>
      <c r="BC37" s="19" t="e">
        <f>SUM(#REF!)</f>
        <v>#REF!</v>
      </c>
      <c r="BD37" s="19" t="e">
        <f>SUM(#REF!)</f>
        <v>#REF!</v>
      </c>
      <c r="BE37" s="19" t="e">
        <f>SUM(#REF!)</f>
        <v>#REF!</v>
      </c>
      <c r="BF37" s="19" t="e">
        <f>SUM(#REF!)</f>
        <v>#REF!</v>
      </c>
      <c r="BG37" s="19" t="e">
        <f>SUM(#REF!)</f>
        <v>#REF!</v>
      </c>
      <c r="BH37" s="19" t="e">
        <f>SUM(#REF!)</f>
        <v>#REF!</v>
      </c>
      <c r="BI37" s="19" t="e">
        <f>SUM(#REF!)</f>
        <v>#REF!</v>
      </c>
      <c r="BJ37" s="19" t="e">
        <f>SUM(#REF!)</f>
        <v>#REF!</v>
      </c>
      <c r="BK37" s="19" t="e">
        <f>SUM(#REF!)</f>
        <v>#REF!</v>
      </c>
      <c r="BL37" s="19" t="e">
        <f>SUM(#REF!)</f>
        <v>#REF!</v>
      </c>
      <c r="BM37" s="19" t="e">
        <f>SUM(#REF!)</f>
        <v>#REF!</v>
      </c>
      <c r="BN37" s="31" t="e">
        <f t="shared" si="0"/>
        <v>#REF!</v>
      </c>
      <c r="BO37" s="25"/>
    </row>
    <row r="38" customHeight="1" spans="1:67">
      <c r="A38" s="16" t="s">
        <v>2417</v>
      </c>
      <c r="B38" s="17" t="s">
        <v>3131</v>
      </c>
      <c r="C38" s="19" t="e">
        <f>#REF!</f>
        <v>#REF!</v>
      </c>
      <c r="D38" s="19" t="e">
        <f>#REF!</f>
        <v>#REF!</v>
      </c>
      <c r="E38" s="19" t="e">
        <f>#REF!</f>
        <v>#REF!</v>
      </c>
      <c r="F38" s="19" t="e">
        <f>#REF!</f>
        <v>#REF!</v>
      </c>
      <c r="G38" s="19" t="e">
        <f>#REF!</f>
        <v>#REF!</v>
      </c>
      <c r="H38" s="19" t="e">
        <f>#REF!</f>
        <v>#REF!</v>
      </c>
      <c r="I38" s="19" t="e">
        <f>#REF!</f>
        <v>#REF!</v>
      </c>
      <c r="J38" s="19" t="e">
        <f>#REF!</f>
        <v>#REF!</v>
      </c>
      <c r="K38" s="19" t="e">
        <f>#REF!</f>
        <v>#REF!</v>
      </c>
      <c r="L38" s="19" t="e">
        <f>#REF!</f>
        <v>#REF!</v>
      </c>
      <c r="M38" s="19" t="e">
        <f>#REF!</f>
        <v>#REF!</v>
      </c>
      <c r="N38" s="19" t="e">
        <f>#REF!</f>
        <v>#REF!</v>
      </c>
      <c r="O38" s="19" t="e">
        <f>#REF!</f>
        <v>#REF!</v>
      </c>
      <c r="P38" s="19" t="e">
        <f>#REF!</f>
        <v>#REF!</v>
      </c>
      <c r="Q38" s="19" t="e">
        <f>#REF!</f>
        <v>#REF!</v>
      </c>
      <c r="R38" s="19" t="e">
        <f>#REF!</f>
        <v>#REF!</v>
      </c>
      <c r="S38" s="19" t="e">
        <f>#REF!</f>
        <v>#REF!</v>
      </c>
      <c r="T38" s="19" t="e">
        <f>#REF!</f>
        <v>#REF!</v>
      </c>
      <c r="U38" s="19" t="e">
        <f>#REF!</f>
        <v>#REF!</v>
      </c>
      <c r="V38" s="19" t="e">
        <f>#REF!</f>
        <v>#REF!</v>
      </c>
      <c r="W38" s="19" t="e">
        <f>#REF!</f>
        <v>#REF!</v>
      </c>
      <c r="X38" s="19" t="e">
        <f>#REF!</f>
        <v>#REF!</v>
      </c>
      <c r="Y38" s="19" t="e">
        <f>#REF!</f>
        <v>#REF!</v>
      </c>
      <c r="Z38" s="19" t="e">
        <f>#REF!</f>
        <v>#REF!</v>
      </c>
      <c r="AA38" s="19" t="e">
        <f>#REF!</f>
        <v>#REF!</v>
      </c>
      <c r="AB38" s="19" t="e">
        <f>#REF!</f>
        <v>#REF!</v>
      </c>
      <c r="AC38" s="19" t="e">
        <f>#REF!</f>
        <v>#REF!</v>
      </c>
      <c r="AD38" s="19" t="e">
        <f>#REF!</f>
        <v>#REF!</v>
      </c>
      <c r="AE38" s="19" t="e">
        <f>#REF!</f>
        <v>#REF!</v>
      </c>
      <c r="AF38" s="19" t="e">
        <f>#REF!</f>
        <v>#REF!</v>
      </c>
      <c r="AG38" s="19" t="e">
        <f>#REF!</f>
        <v>#REF!</v>
      </c>
      <c r="AH38" s="19" t="e">
        <f>#REF!</f>
        <v>#REF!</v>
      </c>
      <c r="AI38" s="19" t="e">
        <f>#REF!</f>
        <v>#REF!</v>
      </c>
      <c r="AJ38" s="19" t="e">
        <f>#REF!</f>
        <v>#REF!</v>
      </c>
      <c r="AK38" s="19" t="e">
        <f>#REF!</f>
        <v>#REF!</v>
      </c>
      <c r="AL38" s="19" t="e">
        <f>#REF!</f>
        <v>#REF!</v>
      </c>
      <c r="AM38" s="19" t="e">
        <f>#REF!</f>
        <v>#REF!</v>
      </c>
      <c r="AN38" s="19" t="e">
        <f>#REF!</f>
        <v>#REF!</v>
      </c>
      <c r="AO38" s="19" t="e">
        <f>#REF!</f>
        <v>#REF!</v>
      </c>
      <c r="AP38" s="19" t="e">
        <f>#REF!</f>
        <v>#REF!</v>
      </c>
      <c r="AQ38" s="19" t="e">
        <f>#REF!</f>
        <v>#REF!</v>
      </c>
      <c r="AR38" s="19" t="e">
        <f>#REF!</f>
        <v>#REF!</v>
      </c>
      <c r="AS38" s="19" t="e">
        <f>#REF!</f>
        <v>#REF!</v>
      </c>
      <c r="AT38" s="19" t="e">
        <f>#REF!</f>
        <v>#REF!</v>
      </c>
      <c r="AU38" s="19" t="e">
        <f>#REF!</f>
        <v>#REF!</v>
      </c>
      <c r="AV38" s="19" t="e">
        <f>#REF!</f>
        <v>#REF!</v>
      </c>
      <c r="AW38" s="19" t="e">
        <f>#REF!</f>
        <v>#REF!</v>
      </c>
      <c r="AX38" s="19" t="e">
        <f>#REF!</f>
        <v>#REF!</v>
      </c>
      <c r="AY38" s="19" t="e">
        <f>#REF!</f>
        <v>#REF!</v>
      </c>
      <c r="AZ38" s="19" t="e">
        <f>#REF!</f>
        <v>#REF!</v>
      </c>
      <c r="BA38" s="19" t="e">
        <f>#REF!</f>
        <v>#REF!</v>
      </c>
      <c r="BB38" s="19" t="e">
        <f>#REF!</f>
        <v>#REF!</v>
      </c>
      <c r="BC38" s="19" t="e">
        <f>#REF!</f>
        <v>#REF!</v>
      </c>
      <c r="BD38" s="19" t="e">
        <f>#REF!</f>
        <v>#REF!</v>
      </c>
      <c r="BE38" s="19" t="e">
        <f>#REF!</f>
        <v>#REF!</v>
      </c>
      <c r="BF38" s="19" t="e">
        <f>#REF!</f>
        <v>#REF!</v>
      </c>
      <c r="BG38" s="19" t="e">
        <f>#REF!</f>
        <v>#REF!</v>
      </c>
      <c r="BH38" s="19" t="e">
        <f>#REF!</f>
        <v>#REF!</v>
      </c>
      <c r="BI38" s="19" t="e">
        <f>#REF!</f>
        <v>#REF!</v>
      </c>
      <c r="BJ38" s="19" t="e">
        <f>#REF!</f>
        <v>#REF!</v>
      </c>
      <c r="BK38" s="19" t="e">
        <f>#REF!</f>
        <v>#REF!</v>
      </c>
      <c r="BL38" s="19" t="e">
        <f>#REF!</f>
        <v>#REF!</v>
      </c>
      <c r="BM38" s="19" t="e">
        <f>#REF!</f>
        <v>#REF!</v>
      </c>
      <c r="BN38" s="31" t="e">
        <f t="shared" si="0"/>
        <v>#REF!</v>
      </c>
      <c r="BO38" s="25"/>
    </row>
    <row r="39" customHeight="1" spans="1:67">
      <c r="A39" s="16" t="s">
        <v>3133</v>
      </c>
      <c r="B39" s="17" t="s">
        <v>3132</v>
      </c>
      <c r="C39" s="19" t="e">
        <f>SUM(#REF!)</f>
        <v>#REF!</v>
      </c>
      <c r="D39" s="19" t="e">
        <f>SUM(#REF!)</f>
        <v>#REF!</v>
      </c>
      <c r="E39" s="19" t="e">
        <f>SUM(#REF!)</f>
        <v>#REF!</v>
      </c>
      <c r="F39" s="19" t="e">
        <f>SUM(#REF!)</f>
        <v>#REF!</v>
      </c>
      <c r="G39" s="19" t="e">
        <f>SUM(#REF!)</f>
        <v>#REF!</v>
      </c>
      <c r="H39" s="19" t="e">
        <f>SUM(#REF!)</f>
        <v>#REF!</v>
      </c>
      <c r="I39" s="19" t="e">
        <f>SUM(#REF!)</f>
        <v>#REF!</v>
      </c>
      <c r="J39" s="19" t="e">
        <f>SUM(#REF!)</f>
        <v>#REF!</v>
      </c>
      <c r="K39" s="19" t="e">
        <f>SUM(#REF!)</f>
        <v>#REF!</v>
      </c>
      <c r="L39" s="19" t="e">
        <f>SUM(#REF!)</f>
        <v>#REF!</v>
      </c>
      <c r="M39" s="19" t="e">
        <f>SUM(#REF!)</f>
        <v>#REF!</v>
      </c>
      <c r="N39" s="19" t="e">
        <f>SUM(#REF!)</f>
        <v>#REF!</v>
      </c>
      <c r="O39" s="19" t="e">
        <f>SUM(#REF!)</f>
        <v>#REF!</v>
      </c>
      <c r="P39" s="19" t="e">
        <f>SUM(#REF!)</f>
        <v>#REF!</v>
      </c>
      <c r="Q39" s="19" t="e">
        <f>SUM(#REF!)</f>
        <v>#REF!</v>
      </c>
      <c r="R39" s="19" t="e">
        <f>SUM(#REF!)</f>
        <v>#REF!</v>
      </c>
      <c r="S39" s="19" t="e">
        <f>SUM(#REF!)</f>
        <v>#REF!</v>
      </c>
      <c r="T39" s="19" t="e">
        <f>SUM(#REF!)</f>
        <v>#REF!</v>
      </c>
      <c r="U39" s="19" t="e">
        <f>SUM(#REF!)</f>
        <v>#REF!</v>
      </c>
      <c r="V39" s="19" t="e">
        <f>SUM(#REF!)</f>
        <v>#REF!</v>
      </c>
      <c r="W39" s="19" t="e">
        <f>SUM(#REF!)</f>
        <v>#REF!</v>
      </c>
      <c r="X39" s="19" t="e">
        <f>SUM(#REF!)</f>
        <v>#REF!</v>
      </c>
      <c r="Y39" s="19" t="e">
        <f>SUM(#REF!)</f>
        <v>#REF!</v>
      </c>
      <c r="Z39" s="19" t="e">
        <f>SUM(#REF!)</f>
        <v>#REF!</v>
      </c>
      <c r="AA39" s="19" t="e">
        <f>SUM(#REF!)</f>
        <v>#REF!</v>
      </c>
      <c r="AB39" s="19" t="e">
        <f>SUM(#REF!)</f>
        <v>#REF!</v>
      </c>
      <c r="AC39" s="19" t="e">
        <f>SUM(#REF!)</f>
        <v>#REF!</v>
      </c>
      <c r="AD39" s="19" t="e">
        <f>SUM(#REF!)</f>
        <v>#REF!</v>
      </c>
      <c r="AE39" s="19" t="e">
        <f>SUM(#REF!)</f>
        <v>#REF!</v>
      </c>
      <c r="AF39" s="19" t="e">
        <f>SUM(#REF!)</f>
        <v>#REF!</v>
      </c>
      <c r="AG39" s="19" t="e">
        <f>SUM(#REF!)</f>
        <v>#REF!</v>
      </c>
      <c r="AH39" s="19" t="e">
        <f>SUM(#REF!)</f>
        <v>#REF!</v>
      </c>
      <c r="AI39" s="19" t="e">
        <f>SUM(#REF!)</f>
        <v>#REF!</v>
      </c>
      <c r="AJ39" s="19" t="e">
        <f>SUM(#REF!)</f>
        <v>#REF!</v>
      </c>
      <c r="AK39" s="19" t="e">
        <f>SUM(#REF!)</f>
        <v>#REF!</v>
      </c>
      <c r="AL39" s="19" t="e">
        <f>SUM(#REF!)</f>
        <v>#REF!</v>
      </c>
      <c r="AM39" s="19" t="e">
        <f>SUM(#REF!)</f>
        <v>#REF!</v>
      </c>
      <c r="AN39" s="19" t="e">
        <f>SUM(#REF!)</f>
        <v>#REF!</v>
      </c>
      <c r="AO39" s="19" t="e">
        <f>SUM(#REF!)</f>
        <v>#REF!</v>
      </c>
      <c r="AP39" s="19" t="e">
        <f>SUM(#REF!)</f>
        <v>#REF!</v>
      </c>
      <c r="AQ39" s="19" t="e">
        <f>SUM(#REF!)</f>
        <v>#REF!</v>
      </c>
      <c r="AR39" s="19" t="e">
        <f>SUM(#REF!)</f>
        <v>#REF!</v>
      </c>
      <c r="AS39" s="19" t="e">
        <f>SUM(#REF!)</f>
        <v>#REF!</v>
      </c>
      <c r="AT39" s="19" t="e">
        <f>SUM(#REF!)</f>
        <v>#REF!</v>
      </c>
      <c r="AU39" s="19" t="e">
        <f>SUM(#REF!)</f>
        <v>#REF!</v>
      </c>
      <c r="AV39" s="19" t="e">
        <f>SUM(#REF!)</f>
        <v>#REF!</v>
      </c>
      <c r="AW39" s="19" t="e">
        <f>SUM(#REF!)</f>
        <v>#REF!</v>
      </c>
      <c r="AX39" s="19" t="e">
        <f>SUM(#REF!)</f>
        <v>#REF!</v>
      </c>
      <c r="AY39" s="19" t="e">
        <f>SUM(#REF!)</f>
        <v>#REF!</v>
      </c>
      <c r="AZ39" s="19" t="e">
        <f>SUM(#REF!)</f>
        <v>#REF!</v>
      </c>
      <c r="BA39" s="19" t="e">
        <f>SUM(#REF!)</f>
        <v>#REF!</v>
      </c>
      <c r="BB39" s="19" t="e">
        <f>SUM(#REF!)</f>
        <v>#REF!</v>
      </c>
      <c r="BC39" s="19" t="e">
        <f>SUM(#REF!)</f>
        <v>#REF!</v>
      </c>
      <c r="BD39" s="19" t="e">
        <f>SUM(#REF!)</f>
        <v>#REF!</v>
      </c>
      <c r="BE39" s="19" t="e">
        <f>SUM(#REF!)</f>
        <v>#REF!</v>
      </c>
      <c r="BF39" s="19" t="e">
        <f>SUM(#REF!)</f>
        <v>#REF!</v>
      </c>
      <c r="BG39" s="19" t="e">
        <f>SUM(#REF!)</f>
        <v>#REF!</v>
      </c>
      <c r="BH39" s="19" t="e">
        <f>SUM(#REF!)</f>
        <v>#REF!</v>
      </c>
      <c r="BI39" s="19" t="e">
        <f>SUM(#REF!)</f>
        <v>#REF!</v>
      </c>
      <c r="BJ39" s="19" t="e">
        <f>SUM(#REF!)</f>
        <v>#REF!</v>
      </c>
      <c r="BK39" s="19" t="e">
        <f>SUM(#REF!)</f>
        <v>#REF!</v>
      </c>
      <c r="BL39" s="19" t="e">
        <f>SUM(#REF!)</f>
        <v>#REF!</v>
      </c>
      <c r="BM39" s="19" t="e">
        <f>SUM(#REF!)</f>
        <v>#REF!</v>
      </c>
      <c r="BN39" s="31" t="e">
        <f t="shared" si="0"/>
        <v>#REF!</v>
      </c>
      <c r="BO39" s="25"/>
    </row>
    <row r="40" customHeight="1" spans="1:67">
      <c r="A40" s="16" t="s">
        <v>2549</v>
      </c>
      <c r="B40" s="17" t="s">
        <v>3134</v>
      </c>
      <c r="C40" s="19" t="e">
        <f>#REF!</f>
        <v>#REF!</v>
      </c>
      <c r="D40" s="19" t="e">
        <f>#REF!</f>
        <v>#REF!</v>
      </c>
      <c r="E40" s="19" t="e">
        <f>#REF!</f>
        <v>#REF!</v>
      </c>
      <c r="F40" s="19" t="e">
        <f>#REF!</f>
        <v>#REF!</v>
      </c>
      <c r="G40" s="19" t="e">
        <f>#REF!</f>
        <v>#REF!</v>
      </c>
      <c r="H40" s="19" t="e">
        <f>#REF!</f>
        <v>#REF!</v>
      </c>
      <c r="I40" s="19" t="e">
        <f>#REF!</f>
        <v>#REF!</v>
      </c>
      <c r="J40" s="19" t="e">
        <f>#REF!</f>
        <v>#REF!</v>
      </c>
      <c r="K40" s="19" t="e">
        <f>#REF!</f>
        <v>#REF!</v>
      </c>
      <c r="L40" s="19" t="e">
        <f>#REF!</f>
        <v>#REF!</v>
      </c>
      <c r="M40" s="19" t="e">
        <f>#REF!</f>
        <v>#REF!</v>
      </c>
      <c r="N40" s="19" t="e">
        <f>#REF!</f>
        <v>#REF!</v>
      </c>
      <c r="O40" s="19" t="e">
        <f>#REF!</f>
        <v>#REF!</v>
      </c>
      <c r="P40" s="19" t="e">
        <f>#REF!</f>
        <v>#REF!</v>
      </c>
      <c r="Q40" s="19" t="e">
        <f>#REF!</f>
        <v>#REF!</v>
      </c>
      <c r="R40" s="19" t="e">
        <f>#REF!</f>
        <v>#REF!</v>
      </c>
      <c r="S40" s="19" t="e">
        <f>#REF!</f>
        <v>#REF!</v>
      </c>
      <c r="T40" s="19" t="e">
        <f>#REF!</f>
        <v>#REF!</v>
      </c>
      <c r="U40" s="19" t="e">
        <f>#REF!</f>
        <v>#REF!</v>
      </c>
      <c r="V40" s="19" t="e">
        <f>#REF!</f>
        <v>#REF!</v>
      </c>
      <c r="W40" s="19" t="e">
        <f>#REF!</f>
        <v>#REF!</v>
      </c>
      <c r="X40" s="19" t="e">
        <f>#REF!</f>
        <v>#REF!</v>
      </c>
      <c r="Y40" s="19" t="e">
        <f>#REF!</f>
        <v>#REF!</v>
      </c>
      <c r="Z40" s="19" t="e">
        <f>#REF!</f>
        <v>#REF!</v>
      </c>
      <c r="AA40" s="19" t="e">
        <f>#REF!</f>
        <v>#REF!</v>
      </c>
      <c r="AB40" s="19" t="e">
        <f>#REF!</f>
        <v>#REF!</v>
      </c>
      <c r="AC40" s="19" t="e">
        <f>#REF!</f>
        <v>#REF!</v>
      </c>
      <c r="AD40" s="19" t="e">
        <f>#REF!</f>
        <v>#REF!</v>
      </c>
      <c r="AE40" s="19" t="e">
        <f>#REF!</f>
        <v>#REF!</v>
      </c>
      <c r="AF40" s="19" t="e">
        <f>#REF!</f>
        <v>#REF!</v>
      </c>
      <c r="AG40" s="19" t="e">
        <f>#REF!</f>
        <v>#REF!</v>
      </c>
      <c r="AH40" s="19" t="e">
        <f>#REF!</f>
        <v>#REF!</v>
      </c>
      <c r="AI40" s="19" t="e">
        <f>#REF!</f>
        <v>#REF!</v>
      </c>
      <c r="AJ40" s="19" t="e">
        <f>#REF!</f>
        <v>#REF!</v>
      </c>
      <c r="AK40" s="19" t="e">
        <f>#REF!</f>
        <v>#REF!</v>
      </c>
      <c r="AL40" s="19" t="e">
        <f>#REF!</f>
        <v>#REF!</v>
      </c>
      <c r="AM40" s="19" t="e">
        <f>#REF!</f>
        <v>#REF!</v>
      </c>
      <c r="AN40" s="19" t="e">
        <f>#REF!</f>
        <v>#REF!</v>
      </c>
      <c r="AO40" s="19" t="e">
        <f>#REF!</f>
        <v>#REF!</v>
      </c>
      <c r="AP40" s="19" t="e">
        <f>#REF!</f>
        <v>#REF!</v>
      </c>
      <c r="AQ40" s="19" t="e">
        <f>#REF!</f>
        <v>#REF!</v>
      </c>
      <c r="AR40" s="19" t="e">
        <f>#REF!</f>
        <v>#REF!</v>
      </c>
      <c r="AS40" s="19" t="e">
        <f>#REF!</f>
        <v>#REF!</v>
      </c>
      <c r="AT40" s="19" t="e">
        <f>#REF!</f>
        <v>#REF!</v>
      </c>
      <c r="AU40" s="19" t="e">
        <f>#REF!</f>
        <v>#REF!</v>
      </c>
      <c r="AV40" s="19" t="e">
        <f>#REF!</f>
        <v>#REF!</v>
      </c>
      <c r="AW40" s="19" t="e">
        <f>#REF!</f>
        <v>#REF!</v>
      </c>
      <c r="AX40" s="19" t="e">
        <f>#REF!</f>
        <v>#REF!</v>
      </c>
      <c r="AY40" s="19" t="e">
        <f>#REF!</f>
        <v>#REF!</v>
      </c>
      <c r="AZ40" s="19" t="e">
        <f>#REF!</f>
        <v>#REF!</v>
      </c>
      <c r="BA40" s="19" t="e">
        <f>#REF!</f>
        <v>#REF!</v>
      </c>
      <c r="BB40" s="19" t="e">
        <f>#REF!</f>
        <v>#REF!</v>
      </c>
      <c r="BC40" s="19" t="e">
        <f>#REF!</f>
        <v>#REF!</v>
      </c>
      <c r="BD40" s="19" t="e">
        <f>#REF!</f>
        <v>#REF!</v>
      </c>
      <c r="BE40" s="19" t="e">
        <f>#REF!</f>
        <v>#REF!</v>
      </c>
      <c r="BF40" s="19" t="e">
        <f>#REF!</f>
        <v>#REF!</v>
      </c>
      <c r="BG40" s="19" t="e">
        <f>#REF!</f>
        <v>#REF!</v>
      </c>
      <c r="BH40" s="19" t="e">
        <f>#REF!</f>
        <v>#REF!</v>
      </c>
      <c r="BI40" s="19" t="e">
        <f>#REF!</f>
        <v>#REF!</v>
      </c>
      <c r="BJ40" s="19" t="e">
        <f>#REF!</f>
        <v>#REF!</v>
      </c>
      <c r="BK40" s="19" t="e">
        <f>#REF!</f>
        <v>#REF!</v>
      </c>
      <c r="BL40" s="19" t="e">
        <f>#REF!</f>
        <v>#REF!</v>
      </c>
      <c r="BM40" s="19" t="e">
        <f>#REF!</f>
        <v>#REF!</v>
      </c>
      <c r="BN40" s="31" t="e">
        <f t="shared" si="0"/>
        <v>#REF!</v>
      </c>
      <c r="BO40" s="25"/>
    </row>
    <row r="41" customHeight="1" spans="1:67">
      <c r="A41" s="16" t="s">
        <v>3136</v>
      </c>
      <c r="B41" s="17" t="s">
        <v>3135</v>
      </c>
      <c r="C41" s="19" t="e">
        <f>SUM(#REF!)</f>
        <v>#REF!</v>
      </c>
      <c r="D41" s="19" t="e">
        <f>SUM(#REF!)</f>
        <v>#REF!</v>
      </c>
      <c r="E41" s="19" t="e">
        <f>SUM(#REF!)</f>
        <v>#REF!</v>
      </c>
      <c r="F41" s="19" t="e">
        <f>SUM(#REF!)</f>
        <v>#REF!</v>
      </c>
      <c r="G41" s="19" t="e">
        <f>SUM(#REF!)</f>
        <v>#REF!</v>
      </c>
      <c r="H41" s="19" t="e">
        <f>SUM(#REF!)</f>
        <v>#REF!</v>
      </c>
      <c r="I41" s="19" t="e">
        <f>SUM(#REF!)</f>
        <v>#REF!</v>
      </c>
      <c r="J41" s="19" t="e">
        <f>SUM(#REF!)</f>
        <v>#REF!</v>
      </c>
      <c r="K41" s="19" t="e">
        <f>SUM(#REF!)</f>
        <v>#REF!</v>
      </c>
      <c r="L41" s="19" t="e">
        <f>SUM(#REF!)</f>
        <v>#REF!</v>
      </c>
      <c r="M41" s="19" t="e">
        <f>SUM(#REF!)</f>
        <v>#REF!</v>
      </c>
      <c r="N41" s="19" t="e">
        <f>SUM(#REF!)</f>
        <v>#REF!</v>
      </c>
      <c r="O41" s="19" t="e">
        <f>SUM(#REF!)</f>
        <v>#REF!</v>
      </c>
      <c r="P41" s="19" t="e">
        <f>SUM(#REF!)</f>
        <v>#REF!</v>
      </c>
      <c r="Q41" s="19" t="e">
        <f>SUM(#REF!)</f>
        <v>#REF!</v>
      </c>
      <c r="R41" s="19" t="e">
        <f>SUM(#REF!)</f>
        <v>#REF!</v>
      </c>
      <c r="S41" s="19" t="e">
        <f>SUM(#REF!)</f>
        <v>#REF!</v>
      </c>
      <c r="T41" s="19" t="e">
        <f>SUM(#REF!)</f>
        <v>#REF!</v>
      </c>
      <c r="U41" s="19" t="e">
        <f>SUM(#REF!)</f>
        <v>#REF!</v>
      </c>
      <c r="V41" s="19" t="e">
        <f>SUM(#REF!)</f>
        <v>#REF!</v>
      </c>
      <c r="W41" s="19" t="e">
        <f>SUM(#REF!)</f>
        <v>#REF!</v>
      </c>
      <c r="X41" s="19" t="e">
        <f>SUM(#REF!)</f>
        <v>#REF!</v>
      </c>
      <c r="Y41" s="19" t="e">
        <f>SUM(#REF!)</f>
        <v>#REF!</v>
      </c>
      <c r="Z41" s="19" t="e">
        <f>SUM(#REF!)</f>
        <v>#REF!</v>
      </c>
      <c r="AA41" s="19" t="e">
        <f>SUM(#REF!)</f>
        <v>#REF!</v>
      </c>
      <c r="AB41" s="19" t="e">
        <f>SUM(#REF!)</f>
        <v>#REF!</v>
      </c>
      <c r="AC41" s="19" t="e">
        <f>SUM(#REF!)</f>
        <v>#REF!</v>
      </c>
      <c r="AD41" s="19" t="e">
        <f>SUM(#REF!)</f>
        <v>#REF!</v>
      </c>
      <c r="AE41" s="19" t="e">
        <f>SUM(#REF!)</f>
        <v>#REF!</v>
      </c>
      <c r="AF41" s="19" t="e">
        <f>SUM(#REF!)</f>
        <v>#REF!</v>
      </c>
      <c r="AG41" s="19" t="e">
        <f>SUM(#REF!)</f>
        <v>#REF!</v>
      </c>
      <c r="AH41" s="19" t="e">
        <f>SUM(#REF!)</f>
        <v>#REF!</v>
      </c>
      <c r="AI41" s="19" t="e">
        <f>SUM(#REF!)</f>
        <v>#REF!</v>
      </c>
      <c r="AJ41" s="19" t="e">
        <f>SUM(#REF!)</f>
        <v>#REF!</v>
      </c>
      <c r="AK41" s="19" t="e">
        <f>SUM(#REF!)</f>
        <v>#REF!</v>
      </c>
      <c r="AL41" s="19" t="e">
        <f>SUM(#REF!)</f>
        <v>#REF!</v>
      </c>
      <c r="AM41" s="19" t="e">
        <f>SUM(#REF!)</f>
        <v>#REF!</v>
      </c>
      <c r="AN41" s="19" t="e">
        <f>SUM(#REF!)</f>
        <v>#REF!</v>
      </c>
      <c r="AO41" s="19" t="e">
        <f>SUM(#REF!)</f>
        <v>#REF!</v>
      </c>
      <c r="AP41" s="19" t="e">
        <f>SUM(#REF!)</f>
        <v>#REF!</v>
      </c>
      <c r="AQ41" s="19" t="e">
        <f>SUM(#REF!)</f>
        <v>#REF!</v>
      </c>
      <c r="AR41" s="19" t="e">
        <f>SUM(#REF!)</f>
        <v>#REF!</v>
      </c>
      <c r="AS41" s="19" t="e">
        <f>SUM(#REF!)</f>
        <v>#REF!</v>
      </c>
      <c r="AT41" s="19" t="e">
        <f>SUM(#REF!)</f>
        <v>#REF!</v>
      </c>
      <c r="AU41" s="19" t="e">
        <f>SUM(#REF!)</f>
        <v>#REF!</v>
      </c>
      <c r="AV41" s="19" t="e">
        <f>SUM(#REF!)</f>
        <v>#REF!</v>
      </c>
      <c r="AW41" s="19" t="e">
        <f>SUM(#REF!)</f>
        <v>#REF!</v>
      </c>
      <c r="AX41" s="19" t="e">
        <f>SUM(#REF!)</f>
        <v>#REF!</v>
      </c>
      <c r="AY41" s="19" t="e">
        <f>SUM(#REF!)</f>
        <v>#REF!</v>
      </c>
      <c r="AZ41" s="19" t="e">
        <f>SUM(#REF!)</f>
        <v>#REF!</v>
      </c>
      <c r="BA41" s="19" t="e">
        <f>SUM(#REF!)</f>
        <v>#REF!</v>
      </c>
      <c r="BB41" s="19" t="e">
        <f>SUM(#REF!)</f>
        <v>#REF!</v>
      </c>
      <c r="BC41" s="19" t="e">
        <f>SUM(#REF!)</f>
        <v>#REF!</v>
      </c>
      <c r="BD41" s="19" t="e">
        <f>SUM(#REF!)</f>
        <v>#REF!</v>
      </c>
      <c r="BE41" s="19" t="e">
        <f>SUM(#REF!)</f>
        <v>#REF!</v>
      </c>
      <c r="BF41" s="19" t="e">
        <f>SUM(#REF!)</f>
        <v>#REF!</v>
      </c>
      <c r="BG41" s="19" t="e">
        <f>SUM(#REF!)</f>
        <v>#REF!</v>
      </c>
      <c r="BH41" s="19" t="e">
        <f>SUM(#REF!)</f>
        <v>#REF!</v>
      </c>
      <c r="BI41" s="19" t="e">
        <f>SUM(#REF!)</f>
        <v>#REF!</v>
      </c>
      <c r="BJ41" s="19" t="e">
        <f>SUM(#REF!)</f>
        <v>#REF!</v>
      </c>
      <c r="BK41" s="19" t="e">
        <f>SUM(#REF!)</f>
        <v>#REF!</v>
      </c>
      <c r="BL41" s="19" t="e">
        <f>SUM(#REF!)</f>
        <v>#REF!</v>
      </c>
      <c r="BM41" s="19" t="e">
        <f>SUM(#REF!)</f>
        <v>#REF!</v>
      </c>
      <c r="BN41" s="31" t="e">
        <f t="shared" si="0"/>
        <v>#REF!</v>
      </c>
      <c r="BO41" s="25"/>
    </row>
    <row r="42" customHeight="1" spans="1:67">
      <c r="A42" s="16" t="s">
        <v>3138</v>
      </c>
      <c r="B42" s="17" t="s">
        <v>3137</v>
      </c>
      <c r="C42" s="19" t="e">
        <f>SUM(#REF!)</f>
        <v>#REF!</v>
      </c>
      <c r="D42" s="19" t="e">
        <f>SUM(#REF!)</f>
        <v>#REF!</v>
      </c>
      <c r="E42" s="19" t="e">
        <f>SUM(#REF!)</f>
        <v>#REF!</v>
      </c>
      <c r="F42" s="19" t="e">
        <f>SUM(#REF!)</f>
        <v>#REF!</v>
      </c>
      <c r="G42" s="19" t="e">
        <f>SUM(#REF!)</f>
        <v>#REF!</v>
      </c>
      <c r="H42" s="19" t="e">
        <f>SUM(#REF!)</f>
        <v>#REF!</v>
      </c>
      <c r="I42" s="19" t="e">
        <f>SUM(#REF!)</f>
        <v>#REF!</v>
      </c>
      <c r="J42" s="19" t="e">
        <f>SUM(#REF!)</f>
        <v>#REF!</v>
      </c>
      <c r="K42" s="19" t="e">
        <f>SUM(#REF!)</f>
        <v>#REF!</v>
      </c>
      <c r="L42" s="19" t="e">
        <f>SUM(#REF!)</f>
        <v>#REF!</v>
      </c>
      <c r="M42" s="19" t="e">
        <f>SUM(#REF!)</f>
        <v>#REF!</v>
      </c>
      <c r="N42" s="19" t="e">
        <f>SUM(#REF!)</f>
        <v>#REF!</v>
      </c>
      <c r="O42" s="19" t="e">
        <f>SUM(#REF!)</f>
        <v>#REF!</v>
      </c>
      <c r="P42" s="19" t="e">
        <f>SUM(#REF!)</f>
        <v>#REF!</v>
      </c>
      <c r="Q42" s="19" t="e">
        <f>SUM(#REF!)</f>
        <v>#REF!</v>
      </c>
      <c r="R42" s="19" t="e">
        <f>SUM(#REF!)</f>
        <v>#REF!</v>
      </c>
      <c r="S42" s="19" t="e">
        <f>SUM(#REF!)</f>
        <v>#REF!</v>
      </c>
      <c r="T42" s="19" t="e">
        <f>SUM(#REF!)</f>
        <v>#REF!</v>
      </c>
      <c r="U42" s="19" t="e">
        <f>SUM(#REF!)</f>
        <v>#REF!</v>
      </c>
      <c r="V42" s="19" t="e">
        <f>SUM(#REF!)</f>
        <v>#REF!</v>
      </c>
      <c r="W42" s="19" t="e">
        <f>SUM(#REF!)</f>
        <v>#REF!</v>
      </c>
      <c r="X42" s="19" t="e">
        <f>SUM(#REF!)</f>
        <v>#REF!</v>
      </c>
      <c r="Y42" s="19" t="e">
        <f>SUM(#REF!)</f>
        <v>#REF!</v>
      </c>
      <c r="Z42" s="19" t="e">
        <f>SUM(#REF!)</f>
        <v>#REF!</v>
      </c>
      <c r="AA42" s="19" t="e">
        <f>SUM(#REF!)</f>
        <v>#REF!</v>
      </c>
      <c r="AB42" s="19" t="e">
        <f>SUM(#REF!)</f>
        <v>#REF!</v>
      </c>
      <c r="AC42" s="19" t="e">
        <f>SUM(#REF!)</f>
        <v>#REF!</v>
      </c>
      <c r="AD42" s="19" t="e">
        <f>SUM(#REF!)</f>
        <v>#REF!</v>
      </c>
      <c r="AE42" s="19" t="e">
        <f>SUM(#REF!)</f>
        <v>#REF!</v>
      </c>
      <c r="AF42" s="19" t="e">
        <f>SUM(#REF!)</f>
        <v>#REF!</v>
      </c>
      <c r="AG42" s="19" t="e">
        <f>SUM(#REF!)</f>
        <v>#REF!</v>
      </c>
      <c r="AH42" s="19" t="e">
        <f>SUM(#REF!)</f>
        <v>#REF!</v>
      </c>
      <c r="AI42" s="19" t="e">
        <f>SUM(#REF!)</f>
        <v>#REF!</v>
      </c>
      <c r="AJ42" s="19" t="e">
        <f>SUM(#REF!)</f>
        <v>#REF!</v>
      </c>
      <c r="AK42" s="19" t="e">
        <f>SUM(#REF!)</f>
        <v>#REF!</v>
      </c>
      <c r="AL42" s="19" t="e">
        <f>SUM(#REF!)</f>
        <v>#REF!</v>
      </c>
      <c r="AM42" s="19" t="e">
        <f>SUM(#REF!)</f>
        <v>#REF!</v>
      </c>
      <c r="AN42" s="19" t="e">
        <f>SUM(#REF!)</f>
        <v>#REF!</v>
      </c>
      <c r="AO42" s="19" t="e">
        <f>SUM(#REF!)</f>
        <v>#REF!</v>
      </c>
      <c r="AP42" s="19" t="e">
        <f>SUM(#REF!)</f>
        <v>#REF!</v>
      </c>
      <c r="AQ42" s="19" t="e">
        <f>SUM(#REF!)</f>
        <v>#REF!</v>
      </c>
      <c r="AR42" s="19" t="e">
        <f>SUM(#REF!)</f>
        <v>#REF!</v>
      </c>
      <c r="AS42" s="19" t="e">
        <f>SUM(#REF!)</f>
        <v>#REF!</v>
      </c>
      <c r="AT42" s="19" t="e">
        <f>SUM(#REF!)</f>
        <v>#REF!</v>
      </c>
      <c r="AU42" s="19" t="e">
        <f>SUM(#REF!)</f>
        <v>#REF!</v>
      </c>
      <c r="AV42" s="19" t="e">
        <f>SUM(#REF!)</f>
        <v>#REF!</v>
      </c>
      <c r="AW42" s="19" t="e">
        <f>SUM(#REF!)</f>
        <v>#REF!</v>
      </c>
      <c r="AX42" s="19" t="e">
        <f>SUM(#REF!)</f>
        <v>#REF!</v>
      </c>
      <c r="AY42" s="19" t="e">
        <f>SUM(#REF!)</f>
        <v>#REF!</v>
      </c>
      <c r="AZ42" s="19" t="e">
        <f>SUM(#REF!)</f>
        <v>#REF!</v>
      </c>
      <c r="BA42" s="19" t="e">
        <f>SUM(#REF!)</f>
        <v>#REF!</v>
      </c>
      <c r="BB42" s="19" t="e">
        <f>SUM(#REF!)</f>
        <v>#REF!</v>
      </c>
      <c r="BC42" s="19" t="e">
        <f>SUM(#REF!)</f>
        <v>#REF!</v>
      </c>
      <c r="BD42" s="19" t="e">
        <f>SUM(#REF!)</f>
        <v>#REF!</v>
      </c>
      <c r="BE42" s="19" t="e">
        <f>SUM(#REF!)</f>
        <v>#REF!</v>
      </c>
      <c r="BF42" s="19" t="e">
        <f>SUM(#REF!)</f>
        <v>#REF!</v>
      </c>
      <c r="BG42" s="19" t="e">
        <f>SUM(#REF!)</f>
        <v>#REF!</v>
      </c>
      <c r="BH42" s="19" t="e">
        <f>SUM(#REF!)</f>
        <v>#REF!</v>
      </c>
      <c r="BI42" s="19" t="e">
        <f>SUM(#REF!)</f>
        <v>#REF!</v>
      </c>
      <c r="BJ42" s="19" t="e">
        <f>SUM(#REF!)</f>
        <v>#REF!</v>
      </c>
      <c r="BK42" s="19" t="e">
        <f>SUM(#REF!)</f>
        <v>#REF!</v>
      </c>
      <c r="BL42" s="19" t="e">
        <f>SUM(#REF!)</f>
        <v>#REF!</v>
      </c>
      <c r="BM42" s="19" t="e">
        <f>SUM(#REF!)</f>
        <v>#REF!</v>
      </c>
      <c r="BN42" s="31" t="e">
        <f t="shared" si="0"/>
        <v>#REF!</v>
      </c>
      <c r="BO42" s="25"/>
    </row>
    <row r="43" customHeight="1" spans="1:67">
      <c r="A43" s="16" t="s">
        <v>3140</v>
      </c>
      <c r="B43" s="17" t="s">
        <v>3139</v>
      </c>
      <c r="C43" s="19" t="e">
        <f>SUM(#REF!)</f>
        <v>#REF!</v>
      </c>
      <c r="D43" s="19" t="e">
        <f>SUM(#REF!)</f>
        <v>#REF!</v>
      </c>
      <c r="E43" s="19" t="e">
        <f>SUM(#REF!)</f>
        <v>#REF!</v>
      </c>
      <c r="F43" s="19" t="e">
        <f>SUM(#REF!)</f>
        <v>#REF!</v>
      </c>
      <c r="G43" s="19" t="e">
        <f>SUM(#REF!)</f>
        <v>#REF!</v>
      </c>
      <c r="H43" s="19" t="e">
        <f>SUM(#REF!)</f>
        <v>#REF!</v>
      </c>
      <c r="I43" s="19" t="e">
        <f>SUM(#REF!)</f>
        <v>#REF!</v>
      </c>
      <c r="J43" s="19" t="e">
        <f>SUM(#REF!)</f>
        <v>#REF!</v>
      </c>
      <c r="K43" s="19" t="e">
        <f>SUM(#REF!)</f>
        <v>#REF!</v>
      </c>
      <c r="L43" s="19" t="e">
        <f>SUM(#REF!)</f>
        <v>#REF!</v>
      </c>
      <c r="M43" s="19" t="e">
        <f>SUM(#REF!)</f>
        <v>#REF!</v>
      </c>
      <c r="N43" s="19" t="e">
        <f>SUM(#REF!)</f>
        <v>#REF!</v>
      </c>
      <c r="O43" s="19" t="e">
        <f>SUM(#REF!)</f>
        <v>#REF!</v>
      </c>
      <c r="P43" s="19" t="e">
        <f>SUM(#REF!)</f>
        <v>#REF!</v>
      </c>
      <c r="Q43" s="19" t="e">
        <f>SUM(#REF!)</f>
        <v>#REF!</v>
      </c>
      <c r="R43" s="19" t="e">
        <f>SUM(#REF!)</f>
        <v>#REF!</v>
      </c>
      <c r="S43" s="19" t="e">
        <f>SUM(#REF!)</f>
        <v>#REF!</v>
      </c>
      <c r="T43" s="19" t="e">
        <f>SUM(#REF!)</f>
        <v>#REF!</v>
      </c>
      <c r="U43" s="19" t="e">
        <f>SUM(#REF!)</f>
        <v>#REF!</v>
      </c>
      <c r="V43" s="19" t="e">
        <f>SUM(#REF!)</f>
        <v>#REF!</v>
      </c>
      <c r="W43" s="19" t="e">
        <f>SUM(#REF!)</f>
        <v>#REF!</v>
      </c>
      <c r="X43" s="19" t="e">
        <f>SUM(#REF!)</f>
        <v>#REF!</v>
      </c>
      <c r="Y43" s="19" t="e">
        <f>SUM(#REF!)</f>
        <v>#REF!</v>
      </c>
      <c r="Z43" s="19" t="e">
        <f>SUM(#REF!)</f>
        <v>#REF!</v>
      </c>
      <c r="AA43" s="19" t="e">
        <f>SUM(#REF!)</f>
        <v>#REF!</v>
      </c>
      <c r="AB43" s="19" t="e">
        <f>SUM(#REF!)</f>
        <v>#REF!</v>
      </c>
      <c r="AC43" s="19" t="e">
        <f>SUM(#REF!)</f>
        <v>#REF!</v>
      </c>
      <c r="AD43" s="19" t="e">
        <f>SUM(#REF!)</f>
        <v>#REF!</v>
      </c>
      <c r="AE43" s="19" t="e">
        <f>SUM(#REF!)</f>
        <v>#REF!</v>
      </c>
      <c r="AF43" s="19" t="e">
        <f>SUM(#REF!)</f>
        <v>#REF!</v>
      </c>
      <c r="AG43" s="19" t="e">
        <f>SUM(#REF!)</f>
        <v>#REF!</v>
      </c>
      <c r="AH43" s="19" t="e">
        <f>SUM(#REF!)</f>
        <v>#REF!</v>
      </c>
      <c r="AI43" s="19" t="e">
        <f>SUM(#REF!)</f>
        <v>#REF!</v>
      </c>
      <c r="AJ43" s="19" t="e">
        <f>SUM(#REF!)</f>
        <v>#REF!</v>
      </c>
      <c r="AK43" s="19" t="e">
        <f>SUM(#REF!)</f>
        <v>#REF!</v>
      </c>
      <c r="AL43" s="19" t="e">
        <f>SUM(#REF!)</f>
        <v>#REF!</v>
      </c>
      <c r="AM43" s="19" t="e">
        <f>SUM(#REF!)</f>
        <v>#REF!</v>
      </c>
      <c r="AN43" s="19" t="e">
        <f>SUM(#REF!)</f>
        <v>#REF!</v>
      </c>
      <c r="AO43" s="19" t="e">
        <f>SUM(#REF!)</f>
        <v>#REF!</v>
      </c>
      <c r="AP43" s="19" t="e">
        <f>SUM(#REF!)</f>
        <v>#REF!</v>
      </c>
      <c r="AQ43" s="19" t="e">
        <f>SUM(#REF!)</f>
        <v>#REF!</v>
      </c>
      <c r="AR43" s="19" t="e">
        <f>SUM(#REF!)</f>
        <v>#REF!</v>
      </c>
      <c r="AS43" s="19" t="e">
        <f>SUM(#REF!)</f>
        <v>#REF!</v>
      </c>
      <c r="AT43" s="19" t="e">
        <f>SUM(#REF!)</f>
        <v>#REF!</v>
      </c>
      <c r="AU43" s="19" t="e">
        <f>SUM(#REF!)</f>
        <v>#REF!</v>
      </c>
      <c r="AV43" s="19" t="e">
        <f>SUM(#REF!)</f>
        <v>#REF!</v>
      </c>
      <c r="AW43" s="19" t="e">
        <f>SUM(#REF!)</f>
        <v>#REF!</v>
      </c>
      <c r="AX43" s="19" t="e">
        <f>SUM(#REF!)</f>
        <v>#REF!</v>
      </c>
      <c r="AY43" s="19" t="e">
        <f>SUM(#REF!)</f>
        <v>#REF!</v>
      </c>
      <c r="AZ43" s="19" t="e">
        <f>SUM(#REF!)</f>
        <v>#REF!</v>
      </c>
      <c r="BA43" s="19" t="e">
        <f>SUM(#REF!)</f>
        <v>#REF!</v>
      </c>
      <c r="BB43" s="19" t="e">
        <f>SUM(#REF!)</f>
        <v>#REF!</v>
      </c>
      <c r="BC43" s="19" t="e">
        <f>SUM(#REF!)</f>
        <v>#REF!</v>
      </c>
      <c r="BD43" s="19" t="e">
        <f>SUM(#REF!)</f>
        <v>#REF!</v>
      </c>
      <c r="BE43" s="19" t="e">
        <f>SUM(#REF!)</f>
        <v>#REF!</v>
      </c>
      <c r="BF43" s="19" t="e">
        <f>SUM(#REF!)</f>
        <v>#REF!</v>
      </c>
      <c r="BG43" s="19" t="e">
        <f>SUM(#REF!)</f>
        <v>#REF!</v>
      </c>
      <c r="BH43" s="19" t="e">
        <f>SUM(#REF!)</f>
        <v>#REF!</v>
      </c>
      <c r="BI43" s="19" t="e">
        <f>SUM(#REF!)</f>
        <v>#REF!</v>
      </c>
      <c r="BJ43" s="19" t="e">
        <f>SUM(#REF!)</f>
        <v>#REF!</v>
      </c>
      <c r="BK43" s="19" t="e">
        <f>SUM(#REF!)</f>
        <v>#REF!</v>
      </c>
      <c r="BL43" s="19" t="e">
        <f>SUM(#REF!)</f>
        <v>#REF!</v>
      </c>
      <c r="BM43" s="19" t="e">
        <f>SUM(#REF!)</f>
        <v>#REF!</v>
      </c>
      <c r="BN43" s="31" t="e">
        <f t="shared" si="0"/>
        <v>#REF!</v>
      </c>
      <c r="BO43" s="25"/>
    </row>
    <row r="44" customHeight="1" spans="1:67">
      <c r="A44" s="16" t="s">
        <v>2791</v>
      </c>
      <c r="B44" s="17" t="s">
        <v>3141</v>
      </c>
      <c r="C44" s="19" t="e">
        <f>#REF!</f>
        <v>#REF!</v>
      </c>
      <c r="D44" s="19" t="e">
        <f>#REF!</f>
        <v>#REF!</v>
      </c>
      <c r="E44" s="19" t="e">
        <f>#REF!</f>
        <v>#REF!</v>
      </c>
      <c r="F44" s="19" t="e">
        <f>#REF!</f>
        <v>#REF!</v>
      </c>
      <c r="G44" s="19" t="e">
        <f>#REF!</f>
        <v>#REF!</v>
      </c>
      <c r="H44" s="19" t="e">
        <f>#REF!</f>
        <v>#REF!</v>
      </c>
      <c r="I44" s="19" t="e">
        <f>#REF!</f>
        <v>#REF!</v>
      </c>
      <c r="J44" s="19" t="e">
        <f>#REF!</f>
        <v>#REF!</v>
      </c>
      <c r="K44" s="19" t="e">
        <f>#REF!</f>
        <v>#REF!</v>
      </c>
      <c r="L44" s="19" t="e">
        <f>#REF!</f>
        <v>#REF!</v>
      </c>
      <c r="M44" s="19" t="e">
        <f>#REF!</f>
        <v>#REF!</v>
      </c>
      <c r="N44" s="19" t="e">
        <f>#REF!</f>
        <v>#REF!</v>
      </c>
      <c r="O44" s="19" t="e">
        <f>#REF!</f>
        <v>#REF!</v>
      </c>
      <c r="P44" s="19" t="e">
        <f>#REF!</f>
        <v>#REF!</v>
      </c>
      <c r="Q44" s="19" t="e">
        <f>#REF!</f>
        <v>#REF!</v>
      </c>
      <c r="R44" s="19" t="e">
        <f>#REF!</f>
        <v>#REF!</v>
      </c>
      <c r="S44" s="19" t="e">
        <f>#REF!</f>
        <v>#REF!</v>
      </c>
      <c r="T44" s="19" t="e">
        <f>#REF!</f>
        <v>#REF!</v>
      </c>
      <c r="U44" s="19" t="e">
        <f>#REF!</f>
        <v>#REF!</v>
      </c>
      <c r="V44" s="19" t="e">
        <f>#REF!</f>
        <v>#REF!</v>
      </c>
      <c r="W44" s="19" t="e">
        <f>#REF!</f>
        <v>#REF!</v>
      </c>
      <c r="X44" s="19" t="e">
        <f>#REF!</f>
        <v>#REF!</v>
      </c>
      <c r="Y44" s="19" t="e">
        <f>#REF!</f>
        <v>#REF!</v>
      </c>
      <c r="Z44" s="19" t="e">
        <f>#REF!</f>
        <v>#REF!</v>
      </c>
      <c r="AA44" s="19" t="e">
        <f>#REF!</f>
        <v>#REF!</v>
      </c>
      <c r="AB44" s="19" t="e">
        <f>#REF!</f>
        <v>#REF!</v>
      </c>
      <c r="AC44" s="19" t="e">
        <f>#REF!</f>
        <v>#REF!</v>
      </c>
      <c r="AD44" s="19" t="e">
        <f>#REF!</f>
        <v>#REF!</v>
      </c>
      <c r="AE44" s="19" t="e">
        <f>#REF!</f>
        <v>#REF!</v>
      </c>
      <c r="AF44" s="19" t="e">
        <f>#REF!</f>
        <v>#REF!</v>
      </c>
      <c r="AG44" s="19" t="e">
        <f>#REF!</f>
        <v>#REF!</v>
      </c>
      <c r="AH44" s="19" t="e">
        <f>#REF!</f>
        <v>#REF!</v>
      </c>
      <c r="AI44" s="19" t="e">
        <f>#REF!</f>
        <v>#REF!</v>
      </c>
      <c r="AJ44" s="19" t="e">
        <f>#REF!</f>
        <v>#REF!</v>
      </c>
      <c r="AK44" s="19" t="e">
        <f>#REF!</f>
        <v>#REF!</v>
      </c>
      <c r="AL44" s="19" t="e">
        <f>#REF!</f>
        <v>#REF!</v>
      </c>
      <c r="AM44" s="19" t="e">
        <f>#REF!</f>
        <v>#REF!</v>
      </c>
      <c r="AN44" s="19" t="e">
        <f>#REF!</f>
        <v>#REF!</v>
      </c>
      <c r="AO44" s="19" t="e">
        <f>#REF!</f>
        <v>#REF!</v>
      </c>
      <c r="AP44" s="19" t="e">
        <f>#REF!</f>
        <v>#REF!</v>
      </c>
      <c r="AQ44" s="19" t="e">
        <f>#REF!</f>
        <v>#REF!</v>
      </c>
      <c r="AR44" s="19" t="e">
        <f>#REF!</f>
        <v>#REF!</v>
      </c>
      <c r="AS44" s="19" t="e">
        <f>#REF!</f>
        <v>#REF!</v>
      </c>
      <c r="AT44" s="19" t="e">
        <f>#REF!</f>
        <v>#REF!</v>
      </c>
      <c r="AU44" s="19" t="e">
        <f>#REF!</f>
        <v>#REF!</v>
      </c>
      <c r="AV44" s="19" t="e">
        <f>#REF!</f>
        <v>#REF!</v>
      </c>
      <c r="AW44" s="19" t="e">
        <f>#REF!</f>
        <v>#REF!</v>
      </c>
      <c r="AX44" s="19" t="e">
        <f>#REF!</f>
        <v>#REF!</v>
      </c>
      <c r="AY44" s="19" t="e">
        <f>#REF!</f>
        <v>#REF!</v>
      </c>
      <c r="AZ44" s="19" t="e">
        <f>#REF!</f>
        <v>#REF!</v>
      </c>
      <c r="BA44" s="19" t="e">
        <f>#REF!</f>
        <v>#REF!</v>
      </c>
      <c r="BB44" s="19" t="e">
        <f>#REF!</f>
        <v>#REF!</v>
      </c>
      <c r="BC44" s="19" t="e">
        <f>#REF!</f>
        <v>#REF!</v>
      </c>
      <c r="BD44" s="19" t="e">
        <f>#REF!</f>
        <v>#REF!</v>
      </c>
      <c r="BE44" s="19" t="e">
        <f>#REF!</f>
        <v>#REF!</v>
      </c>
      <c r="BF44" s="19" t="e">
        <f>#REF!</f>
        <v>#REF!</v>
      </c>
      <c r="BG44" s="19" t="e">
        <f>#REF!</f>
        <v>#REF!</v>
      </c>
      <c r="BH44" s="19" t="e">
        <f>#REF!</f>
        <v>#REF!</v>
      </c>
      <c r="BI44" s="19" t="e">
        <f>#REF!</f>
        <v>#REF!</v>
      </c>
      <c r="BJ44" s="19" t="e">
        <f>#REF!</f>
        <v>#REF!</v>
      </c>
      <c r="BK44" s="19" t="e">
        <f>#REF!</f>
        <v>#REF!</v>
      </c>
      <c r="BL44" s="19" t="e">
        <f>#REF!</f>
        <v>#REF!</v>
      </c>
      <c r="BM44" s="19" t="e">
        <f>#REF!</f>
        <v>#REF!</v>
      </c>
      <c r="BN44" s="31" t="e">
        <f t="shared" si="0"/>
        <v>#REF!</v>
      </c>
      <c r="BO44" s="25"/>
    </row>
    <row r="45" customHeight="1" spans="1:67">
      <c r="A45" s="16" t="s">
        <v>3143</v>
      </c>
      <c r="B45" s="17" t="s">
        <v>3142</v>
      </c>
      <c r="C45" s="19" t="e">
        <f>SUM(#REF!)</f>
        <v>#REF!</v>
      </c>
      <c r="D45" s="19" t="e">
        <f>SUM(#REF!)</f>
        <v>#REF!</v>
      </c>
      <c r="E45" s="19" t="e">
        <f>SUM(#REF!)</f>
        <v>#REF!</v>
      </c>
      <c r="F45" s="19" t="e">
        <f>SUM(#REF!)</f>
        <v>#REF!</v>
      </c>
      <c r="G45" s="19" t="e">
        <f>SUM(#REF!)</f>
        <v>#REF!</v>
      </c>
      <c r="H45" s="19" t="e">
        <f>SUM(#REF!)</f>
        <v>#REF!</v>
      </c>
      <c r="I45" s="19" t="e">
        <f>SUM(#REF!)</f>
        <v>#REF!</v>
      </c>
      <c r="J45" s="19" t="e">
        <f>SUM(#REF!)</f>
        <v>#REF!</v>
      </c>
      <c r="K45" s="19" t="e">
        <f>SUM(#REF!)</f>
        <v>#REF!</v>
      </c>
      <c r="L45" s="19" t="e">
        <f>SUM(#REF!)</f>
        <v>#REF!</v>
      </c>
      <c r="M45" s="19" t="e">
        <f>SUM(#REF!)</f>
        <v>#REF!</v>
      </c>
      <c r="N45" s="19" t="e">
        <f>SUM(#REF!)</f>
        <v>#REF!</v>
      </c>
      <c r="O45" s="19" t="e">
        <f>SUM(#REF!)</f>
        <v>#REF!</v>
      </c>
      <c r="P45" s="19" t="e">
        <f>SUM(#REF!)</f>
        <v>#REF!</v>
      </c>
      <c r="Q45" s="19" t="e">
        <f>SUM(#REF!)</f>
        <v>#REF!</v>
      </c>
      <c r="R45" s="19" t="e">
        <f>SUM(#REF!)</f>
        <v>#REF!</v>
      </c>
      <c r="S45" s="19" t="e">
        <f>SUM(#REF!)</f>
        <v>#REF!</v>
      </c>
      <c r="T45" s="19" t="e">
        <f>SUM(#REF!)</f>
        <v>#REF!</v>
      </c>
      <c r="U45" s="19" t="e">
        <f>SUM(#REF!)</f>
        <v>#REF!</v>
      </c>
      <c r="V45" s="19" t="e">
        <f>SUM(#REF!)</f>
        <v>#REF!</v>
      </c>
      <c r="W45" s="19" t="e">
        <f>SUM(#REF!)</f>
        <v>#REF!</v>
      </c>
      <c r="X45" s="19" t="e">
        <f>SUM(#REF!)</f>
        <v>#REF!</v>
      </c>
      <c r="Y45" s="19" t="e">
        <f>SUM(#REF!)</f>
        <v>#REF!</v>
      </c>
      <c r="Z45" s="19" t="e">
        <f>SUM(#REF!)</f>
        <v>#REF!</v>
      </c>
      <c r="AA45" s="19" t="e">
        <f>SUM(#REF!)</f>
        <v>#REF!</v>
      </c>
      <c r="AB45" s="19" t="e">
        <f>SUM(#REF!)</f>
        <v>#REF!</v>
      </c>
      <c r="AC45" s="19" t="e">
        <f>SUM(#REF!)</f>
        <v>#REF!</v>
      </c>
      <c r="AD45" s="19" t="e">
        <f>SUM(#REF!)</f>
        <v>#REF!</v>
      </c>
      <c r="AE45" s="19" t="e">
        <f>SUM(#REF!)</f>
        <v>#REF!</v>
      </c>
      <c r="AF45" s="19" t="e">
        <f>SUM(#REF!)</f>
        <v>#REF!</v>
      </c>
      <c r="AG45" s="19" t="e">
        <f>SUM(#REF!)</f>
        <v>#REF!</v>
      </c>
      <c r="AH45" s="19" t="e">
        <f>SUM(#REF!)</f>
        <v>#REF!</v>
      </c>
      <c r="AI45" s="19" t="e">
        <f>SUM(#REF!)</f>
        <v>#REF!</v>
      </c>
      <c r="AJ45" s="19" t="e">
        <f>SUM(#REF!)</f>
        <v>#REF!</v>
      </c>
      <c r="AK45" s="19" t="e">
        <f>SUM(#REF!)</f>
        <v>#REF!</v>
      </c>
      <c r="AL45" s="19" t="e">
        <f>SUM(#REF!)</f>
        <v>#REF!</v>
      </c>
      <c r="AM45" s="19" t="e">
        <f>SUM(#REF!)</f>
        <v>#REF!</v>
      </c>
      <c r="AN45" s="19" t="e">
        <f>SUM(#REF!)</f>
        <v>#REF!</v>
      </c>
      <c r="AO45" s="19" t="e">
        <f>SUM(#REF!)</f>
        <v>#REF!</v>
      </c>
      <c r="AP45" s="19" t="e">
        <f>SUM(#REF!)</f>
        <v>#REF!</v>
      </c>
      <c r="AQ45" s="19" t="e">
        <f>SUM(#REF!)</f>
        <v>#REF!</v>
      </c>
      <c r="AR45" s="19" t="e">
        <f>SUM(#REF!)</f>
        <v>#REF!</v>
      </c>
      <c r="AS45" s="19" t="e">
        <f>SUM(#REF!)</f>
        <v>#REF!</v>
      </c>
      <c r="AT45" s="19" t="e">
        <f>SUM(#REF!)</f>
        <v>#REF!</v>
      </c>
      <c r="AU45" s="19" t="e">
        <f>SUM(#REF!)</f>
        <v>#REF!</v>
      </c>
      <c r="AV45" s="19" t="e">
        <f>SUM(#REF!)</f>
        <v>#REF!</v>
      </c>
      <c r="AW45" s="19" t="e">
        <f>SUM(#REF!)</f>
        <v>#REF!</v>
      </c>
      <c r="AX45" s="19" t="e">
        <f>SUM(#REF!)</f>
        <v>#REF!</v>
      </c>
      <c r="AY45" s="19" t="e">
        <f>SUM(#REF!)</f>
        <v>#REF!</v>
      </c>
      <c r="AZ45" s="19" t="e">
        <f>SUM(#REF!)</f>
        <v>#REF!</v>
      </c>
      <c r="BA45" s="19" t="e">
        <f>SUM(#REF!)</f>
        <v>#REF!</v>
      </c>
      <c r="BB45" s="19" t="e">
        <f>SUM(#REF!)</f>
        <v>#REF!</v>
      </c>
      <c r="BC45" s="19" t="e">
        <f>SUM(#REF!)</f>
        <v>#REF!</v>
      </c>
      <c r="BD45" s="19" t="e">
        <f>SUM(#REF!)</f>
        <v>#REF!</v>
      </c>
      <c r="BE45" s="19" t="e">
        <f>SUM(#REF!)</f>
        <v>#REF!</v>
      </c>
      <c r="BF45" s="19" t="e">
        <f>SUM(#REF!)</f>
        <v>#REF!</v>
      </c>
      <c r="BG45" s="19" t="e">
        <f>SUM(#REF!)</f>
        <v>#REF!</v>
      </c>
      <c r="BH45" s="19" t="e">
        <f>SUM(#REF!)</f>
        <v>#REF!</v>
      </c>
      <c r="BI45" s="19" t="e">
        <f>SUM(#REF!)</f>
        <v>#REF!</v>
      </c>
      <c r="BJ45" s="19" t="e">
        <f>SUM(#REF!)</f>
        <v>#REF!</v>
      </c>
      <c r="BK45" s="19" t="e">
        <f>SUM(#REF!)</f>
        <v>#REF!</v>
      </c>
      <c r="BL45" s="19" t="e">
        <f>SUM(#REF!)</f>
        <v>#REF!</v>
      </c>
      <c r="BM45" s="19" t="e">
        <f>SUM(#REF!)</f>
        <v>#REF!</v>
      </c>
      <c r="BN45" s="31" t="e">
        <f t="shared" si="0"/>
        <v>#REF!</v>
      </c>
      <c r="BO45" s="25"/>
    </row>
    <row r="46" customHeight="1" spans="1:67">
      <c r="A46" s="16" t="s">
        <v>3145</v>
      </c>
      <c r="B46" s="17" t="s">
        <v>3144</v>
      </c>
      <c r="C46" s="19" t="e">
        <f>SUM(#REF!)</f>
        <v>#REF!</v>
      </c>
      <c r="D46" s="19" t="e">
        <f>SUM(#REF!)</f>
        <v>#REF!</v>
      </c>
      <c r="E46" s="19" t="e">
        <f>SUM(#REF!)</f>
        <v>#REF!</v>
      </c>
      <c r="F46" s="19" t="e">
        <f>SUM(#REF!)</f>
        <v>#REF!</v>
      </c>
      <c r="G46" s="19" t="e">
        <f>SUM(#REF!)</f>
        <v>#REF!</v>
      </c>
      <c r="H46" s="19" t="e">
        <f>SUM(#REF!)</f>
        <v>#REF!</v>
      </c>
      <c r="I46" s="19" t="e">
        <f>SUM(#REF!)</f>
        <v>#REF!</v>
      </c>
      <c r="J46" s="19" t="e">
        <f>SUM(#REF!)</f>
        <v>#REF!</v>
      </c>
      <c r="K46" s="19" t="e">
        <f>SUM(#REF!)</f>
        <v>#REF!</v>
      </c>
      <c r="L46" s="19" t="e">
        <f>SUM(#REF!)</f>
        <v>#REF!</v>
      </c>
      <c r="M46" s="19" t="e">
        <f>SUM(#REF!)</f>
        <v>#REF!</v>
      </c>
      <c r="N46" s="19" t="e">
        <f>SUM(#REF!)</f>
        <v>#REF!</v>
      </c>
      <c r="O46" s="19" t="e">
        <f>SUM(#REF!)</f>
        <v>#REF!</v>
      </c>
      <c r="P46" s="19" t="e">
        <f>SUM(#REF!)</f>
        <v>#REF!</v>
      </c>
      <c r="Q46" s="19" t="e">
        <f>SUM(#REF!)</f>
        <v>#REF!</v>
      </c>
      <c r="R46" s="19" t="e">
        <f>SUM(#REF!)</f>
        <v>#REF!</v>
      </c>
      <c r="S46" s="19" t="e">
        <f>SUM(#REF!)</f>
        <v>#REF!</v>
      </c>
      <c r="T46" s="19" t="e">
        <f>SUM(#REF!)</f>
        <v>#REF!</v>
      </c>
      <c r="U46" s="19" t="e">
        <f>SUM(#REF!)</f>
        <v>#REF!</v>
      </c>
      <c r="V46" s="19" t="e">
        <f>SUM(#REF!)</f>
        <v>#REF!</v>
      </c>
      <c r="W46" s="19" t="e">
        <f>SUM(#REF!)</f>
        <v>#REF!</v>
      </c>
      <c r="X46" s="19" t="e">
        <f>SUM(#REF!)</f>
        <v>#REF!</v>
      </c>
      <c r="Y46" s="19" t="e">
        <f>SUM(#REF!)</f>
        <v>#REF!</v>
      </c>
      <c r="Z46" s="19" t="e">
        <f>SUM(#REF!)</f>
        <v>#REF!</v>
      </c>
      <c r="AA46" s="19" t="e">
        <f>SUM(#REF!)</f>
        <v>#REF!</v>
      </c>
      <c r="AB46" s="19" t="e">
        <f>SUM(#REF!)</f>
        <v>#REF!</v>
      </c>
      <c r="AC46" s="19" t="e">
        <f>SUM(#REF!)</f>
        <v>#REF!</v>
      </c>
      <c r="AD46" s="19" t="e">
        <f>SUM(#REF!)</f>
        <v>#REF!</v>
      </c>
      <c r="AE46" s="19" t="e">
        <f>SUM(#REF!)</f>
        <v>#REF!</v>
      </c>
      <c r="AF46" s="19" t="e">
        <f>SUM(#REF!)</f>
        <v>#REF!</v>
      </c>
      <c r="AG46" s="19" t="e">
        <f>SUM(#REF!)</f>
        <v>#REF!</v>
      </c>
      <c r="AH46" s="19" t="e">
        <f>SUM(#REF!)</f>
        <v>#REF!</v>
      </c>
      <c r="AI46" s="19" t="e">
        <f>SUM(#REF!)</f>
        <v>#REF!</v>
      </c>
      <c r="AJ46" s="19" t="e">
        <f>SUM(#REF!)</f>
        <v>#REF!</v>
      </c>
      <c r="AK46" s="19" t="e">
        <f>SUM(#REF!)</f>
        <v>#REF!</v>
      </c>
      <c r="AL46" s="19" t="e">
        <f>SUM(#REF!)</f>
        <v>#REF!</v>
      </c>
      <c r="AM46" s="19" t="e">
        <f>SUM(#REF!)</f>
        <v>#REF!</v>
      </c>
      <c r="AN46" s="19" t="e">
        <f>SUM(#REF!)</f>
        <v>#REF!</v>
      </c>
      <c r="AO46" s="19" t="e">
        <f>SUM(#REF!)</f>
        <v>#REF!</v>
      </c>
      <c r="AP46" s="19" t="e">
        <f>SUM(#REF!)</f>
        <v>#REF!</v>
      </c>
      <c r="AQ46" s="19" t="e">
        <f>SUM(#REF!)</f>
        <v>#REF!</v>
      </c>
      <c r="AR46" s="19" t="e">
        <f>SUM(#REF!)</f>
        <v>#REF!</v>
      </c>
      <c r="AS46" s="19" t="e">
        <f>SUM(#REF!)</f>
        <v>#REF!</v>
      </c>
      <c r="AT46" s="19" t="e">
        <f>SUM(#REF!)</f>
        <v>#REF!</v>
      </c>
      <c r="AU46" s="19" t="e">
        <f>SUM(#REF!)</f>
        <v>#REF!</v>
      </c>
      <c r="AV46" s="19" t="e">
        <f>SUM(#REF!)</f>
        <v>#REF!</v>
      </c>
      <c r="AW46" s="19" t="e">
        <f>SUM(#REF!)</f>
        <v>#REF!</v>
      </c>
      <c r="AX46" s="19" t="e">
        <f>SUM(#REF!)</f>
        <v>#REF!</v>
      </c>
      <c r="AY46" s="19" t="e">
        <f>SUM(#REF!)</f>
        <v>#REF!</v>
      </c>
      <c r="AZ46" s="19" t="e">
        <f>SUM(#REF!)</f>
        <v>#REF!</v>
      </c>
      <c r="BA46" s="19" t="e">
        <f>SUM(#REF!)</f>
        <v>#REF!</v>
      </c>
      <c r="BB46" s="19" t="e">
        <f>SUM(#REF!)</f>
        <v>#REF!</v>
      </c>
      <c r="BC46" s="19" t="e">
        <f>SUM(#REF!)</f>
        <v>#REF!</v>
      </c>
      <c r="BD46" s="19" t="e">
        <f>SUM(#REF!)</f>
        <v>#REF!</v>
      </c>
      <c r="BE46" s="19" t="e">
        <f>SUM(#REF!)</f>
        <v>#REF!</v>
      </c>
      <c r="BF46" s="19" t="e">
        <f>SUM(#REF!)</f>
        <v>#REF!</v>
      </c>
      <c r="BG46" s="19" t="e">
        <f>SUM(#REF!)</f>
        <v>#REF!</v>
      </c>
      <c r="BH46" s="19" t="e">
        <f>SUM(#REF!)</f>
        <v>#REF!</v>
      </c>
      <c r="BI46" s="19" t="e">
        <f>SUM(#REF!)</f>
        <v>#REF!</v>
      </c>
      <c r="BJ46" s="19" t="e">
        <f>SUM(#REF!)</f>
        <v>#REF!</v>
      </c>
      <c r="BK46" s="19" t="e">
        <f>SUM(#REF!)</f>
        <v>#REF!</v>
      </c>
      <c r="BL46" s="19" t="e">
        <f>SUM(#REF!)</f>
        <v>#REF!</v>
      </c>
      <c r="BM46" s="19" t="e">
        <f>SUM(#REF!)</f>
        <v>#REF!</v>
      </c>
      <c r="BN46" s="31" t="e">
        <f t="shared" si="0"/>
        <v>#REF!</v>
      </c>
      <c r="BO46" s="25"/>
    </row>
    <row r="47" customHeight="1" spans="1:67">
      <c r="A47" s="16" t="s">
        <v>3147</v>
      </c>
      <c r="B47" s="17" t="s">
        <v>3146</v>
      </c>
      <c r="C47" s="19" t="e">
        <f>SUM(#REF!)</f>
        <v>#REF!</v>
      </c>
      <c r="D47" s="19" t="e">
        <f>SUM(#REF!)</f>
        <v>#REF!</v>
      </c>
      <c r="E47" s="19" t="e">
        <f>SUM(#REF!)</f>
        <v>#REF!</v>
      </c>
      <c r="F47" s="19" t="e">
        <f>SUM(#REF!)</f>
        <v>#REF!</v>
      </c>
      <c r="G47" s="19" t="e">
        <f>SUM(#REF!)</f>
        <v>#REF!</v>
      </c>
      <c r="H47" s="19" t="e">
        <f>SUM(#REF!)</f>
        <v>#REF!</v>
      </c>
      <c r="I47" s="19" t="e">
        <f>SUM(#REF!)</f>
        <v>#REF!</v>
      </c>
      <c r="J47" s="19" t="e">
        <f>SUM(#REF!)</f>
        <v>#REF!</v>
      </c>
      <c r="K47" s="19" t="e">
        <f>SUM(#REF!)</f>
        <v>#REF!</v>
      </c>
      <c r="L47" s="19" t="e">
        <f>SUM(#REF!)</f>
        <v>#REF!</v>
      </c>
      <c r="M47" s="19" t="e">
        <f>SUM(#REF!)</f>
        <v>#REF!</v>
      </c>
      <c r="N47" s="19" t="e">
        <f>SUM(#REF!)</f>
        <v>#REF!</v>
      </c>
      <c r="O47" s="19" t="e">
        <f>SUM(#REF!)</f>
        <v>#REF!</v>
      </c>
      <c r="P47" s="19" t="e">
        <f>SUM(#REF!)</f>
        <v>#REF!</v>
      </c>
      <c r="Q47" s="19" t="e">
        <f>SUM(#REF!)</f>
        <v>#REF!</v>
      </c>
      <c r="R47" s="19" t="e">
        <f>SUM(#REF!)</f>
        <v>#REF!</v>
      </c>
      <c r="S47" s="19" t="e">
        <f>SUM(#REF!)</f>
        <v>#REF!</v>
      </c>
      <c r="T47" s="19" t="e">
        <f>SUM(#REF!)</f>
        <v>#REF!</v>
      </c>
      <c r="U47" s="19" t="e">
        <f>SUM(#REF!)</f>
        <v>#REF!</v>
      </c>
      <c r="V47" s="19" t="e">
        <f>SUM(#REF!)</f>
        <v>#REF!</v>
      </c>
      <c r="W47" s="19" t="e">
        <f>SUM(#REF!)</f>
        <v>#REF!</v>
      </c>
      <c r="X47" s="19" t="e">
        <f>SUM(#REF!)</f>
        <v>#REF!</v>
      </c>
      <c r="Y47" s="19" t="e">
        <f>SUM(#REF!)</f>
        <v>#REF!</v>
      </c>
      <c r="Z47" s="19" t="e">
        <f>SUM(#REF!)</f>
        <v>#REF!</v>
      </c>
      <c r="AA47" s="19" t="e">
        <f>SUM(#REF!)</f>
        <v>#REF!</v>
      </c>
      <c r="AB47" s="19" t="e">
        <f>SUM(#REF!)</f>
        <v>#REF!</v>
      </c>
      <c r="AC47" s="19" t="e">
        <f>SUM(#REF!)</f>
        <v>#REF!</v>
      </c>
      <c r="AD47" s="19" t="e">
        <f>SUM(#REF!)</f>
        <v>#REF!</v>
      </c>
      <c r="AE47" s="19" t="e">
        <f>SUM(#REF!)</f>
        <v>#REF!</v>
      </c>
      <c r="AF47" s="19" t="e">
        <f>SUM(#REF!)</f>
        <v>#REF!</v>
      </c>
      <c r="AG47" s="19" t="e">
        <f>SUM(#REF!)</f>
        <v>#REF!</v>
      </c>
      <c r="AH47" s="19" t="e">
        <f>SUM(#REF!)</f>
        <v>#REF!</v>
      </c>
      <c r="AI47" s="19" t="e">
        <f>SUM(#REF!)</f>
        <v>#REF!</v>
      </c>
      <c r="AJ47" s="19" t="e">
        <f>SUM(#REF!)</f>
        <v>#REF!</v>
      </c>
      <c r="AK47" s="19" t="e">
        <f>SUM(#REF!)</f>
        <v>#REF!</v>
      </c>
      <c r="AL47" s="19" t="e">
        <f>SUM(#REF!)</f>
        <v>#REF!</v>
      </c>
      <c r="AM47" s="19" t="e">
        <f>SUM(#REF!)</f>
        <v>#REF!</v>
      </c>
      <c r="AN47" s="19" t="e">
        <f>SUM(#REF!)</f>
        <v>#REF!</v>
      </c>
      <c r="AO47" s="19" t="e">
        <f>SUM(#REF!)</f>
        <v>#REF!</v>
      </c>
      <c r="AP47" s="19" t="e">
        <f>SUM(#REF!)</f>
        <v>#REF!</v>
      </c>
      <c r="AQ47" s="19" t="e">
        <f>SUM(#REF!)</f>
        <v>#REF!</v>
      </c>
      <c r="AR47" s="19" t="e">
        <f>SUM(#REF!)</f>
        <v>#REF!</v>
      </c>
      <c r="AS47" s="19" t="e">
        <f>SUM(#REF!)</f>
        <v>#REF!</v>
      </c>
      <c r="AT47" s="19" t="e">
        <f>SUM(#REF!)</f>
        <v>#REF!</v>
      </c>
      <c r="AU47" s="19" t="e">
        <f>SUM(#REF!)</f>
        <v>#REF!</v>
      </c>
      <c r="AV47" s="19" t="e">
        <f>SUM(#REF!)</f>
        <v>#REF!</v>
      </c>
      <c r="AW47" s="19" t="e">
        <f>SUM(#REF!)</f>
        <v>#REF!</v>
      </c>
      <c r="AX47" s="19" t="e">
        <f>SUM(#REF!)</f>
        <v>#REF!</v>
      </c>
      <c r="AY47" s="19" t="e">
        <f>SUM(#REF!)</f>
        <v>#REF!</v>
      </c>
      <c r="AZ47" s="19" t="e">
        <f>SUM(#REF!)</f>
        <v>#REF!</v>
      </c>
      <c r="BA47" s="19" t="e">
        <f>SUM(#REF!)</f>
        <v>#REF!</v>
      </c>
      <c r="BB47" s="19" t="e">
        <f>SUM(#REF!)</f>
        <v>#REF!</v>
      </c>
      <c r="BC47" s="19" t="e">
        <f>SUM(#REF!)</f>
        <v>#REF!</v>
      </c>
      <c r="BD47" s="19" t="e">
        <f>SUM(#REF!)</f>
        <v>#REF!</v>
      </c>
      <c r="BE47" s="19" t="e">
        <f>SUM(#REF!)</f>
        <v>#REF!</v>
      </c>
      <c r="BF47" s="19" t="e">
        <f>SUM(#REF!)</f>
        <v>#REF!</v>
      </c>
      <c r="BG47" s="19" t="e">
        <f>SUM(#REF!)</f>
        <v>#REF!</v>
      </c>
      <c r="BH47" s="19" t="e">
        <f>SUM(#REF!)</f>
        <v>#REF!</v>
      </c>
      <c r="BI47" s="19" t="e">
        <f>SUM(#REF!)</f>
        <v>#REF!</v>
      </c>
      <c r="BJ47" s="19" t="e">
        <f>SUM(#REF!)</f>
        <v>#REF!</v>
      </c>
      <c r="BK47" s="19" t="e">
        <f>SUM(#REF!)</f>
        <v>#REF!</v>
      </c>
      <c r="BL47" s="19" t="e">
        <f>SUM(#REF!)</f>
        <v>#REF!</v>
      </c>
      <c r="BM47" s="19" t="e">
        <f>SUM(#REF!)</f>
        <v>#REF!</v>
      </c>
      <c r="BN47" s="31" t="e">
        <f t="shared" si="0"/>
        <v>#REF!</v>
      </c>
      <c r="BO47" s="25"/>
    </row>
    <row r="48" ht="14.25" spans="1:68">
      <c r="A48" s="20" t="s">
        <v>3280</v>
      </c>
      <c r="B48" s="21" t="s">
        <v>3281</v>
      </c>
      <c r="C48" s="22" t="e">
        <f>SUM(C6:C47)</f>
        <v>#REF!</v>
      </c>
      <c r="D48" s="22" t="e">
        <f t="shared" ref="D48:BN48" si="1">SUM(D6:D47)</f>
        <v>#REF!</v>
      </c>
      <c r="E48" s="22" t="e">
        <f t="shared" si="1"/>
        <v>#REF!</v>
      </c>
      <c r="F48" s="22" t="e">
        <f t="shared" si="1"/>
        <v>#REF!</v>
      </c>
      <c r="G48" s="22" t="e">
        <f t="shared" si="1"/>
        <v>#REF!</v>
      </c>
      <c r="H48" s="22" t="e">
        <f t="shared" si="1"/>
        <v>#REF!</v>
      </c>
      <c r="I48" s="22" t="e">
        <f t="shared" si="1"/>
        <v>#REF!</v>
      </c>
      <c r="J48" s="22" t="e">
        <f t="shared" si="1"/>
        <v>#REF!</v>
      </c>
      <c r="K48" s="22" t="e">
        <f t="shared" si="1"/>
        <v>#REF!</v>
      </c>
      <c r="L48" s="22" t="e">
        <f t="shared" si="1"/>
        <v>#REF!</v>
      </c>
      <c r="M48" s="22" t="e">
        <f t="shared" si="1"/>
        <v>#REF!</v>
      </c>
      <c r="N48" s="22" t="e">
        <f t="shared" si="1"/>
        <v>#REF!</v>
      </c>
      <c r="O48" s="22" t="e">
        <f t="shared" si="1"/>
        <v>#REF!</v>
      </c>
      <c r="P48" s="22" t="e">
        <f t="shared" si="1"/>
        <v>#REF!</v>
      </c>
      <c r="Q48" s="22" t="e">
        <f t="shared" si="1"/>
        <v>#REF!</v>
      </c>
      <c r="R48" s="22" t="e">
        <f t="shared" si="1"/>
        <v>#REF!</v>
      </c>
      <c r="S48" s="22" t="e">
        <f t="shared" si="1"/>
        <v>#REF!</v>
      </c>
      <c r="T48" s="22" t="e">
        <f t="shared" si="1"/>
        <v>#REF!</v>
      </c>
      <c r="U48" s="22" t="e">
        <f t="shared" si="1"/>
        <v>#REF!</v>
      </c>
      <c r="V48" s="22" t="e">
        <f t="shared" si="1"/>
        <v>#REF!</v>
      </c>
      <c r="W48" s="22" t="e">
        <f t="shared" si="1"/>
        <v>#REF!</v>
      </c>
      <c r="X48" s="22" t="e">
        <f t="shared" si="1"/>
        <v>#REF!</v>
      </c>
      <c r="Y48" s="22" t="e">
        <f t="shared" si="1"/>
        <v>#REF!</v>
      </c>
      <c r="Z48" s="22" t="e">
        <f t="shared" si="1"/>
        <v>#REF!</v>
      </c>
      <c r="AA48" s="22" t="e">
        <f t="shared" si="1"/>
        <v>#REF!</v>
      </c>
      <c r="AB48" s="22" t="e">
        <f t="shared" si="1"/>
        <v>#REF!</v>
      </c>
      <c r="AC48" s="22" t="e">
        <f t="shared" si="1"/>
        <v>#REF!</v>
      </c>
      <c r="AD48" s="22" t="e">
        <f t="shared" si="1"/>
        <v>#REF!</v>
      </c>
      <c r="AE48" s="22" t="e">
        <f t="shared" si="1"/>
        <v>#REF!</v>
      </c>
      <c r="AF48" s="22" t="e">
        <f t="shared" si="1"/>
        <v>#REF!</v>
      </c>
      <c r="AG48" s="22" t="e">
        <f t="shared" si="1"/>
        <v>#REF!</v>
      </c>
      <c r="AH48" s="22" t="e">
        <f t="shared" si="1"/>
        <v>#REF!</v>
      </c>
      <c r="AI48" s="22" t="e">
        <f t="shared" si="1"/>
        <v>#REF!</v>
      </c>
      <c r="AJ48" s="22" t="e">
        <f t="shared" si="1"/>
        <v>#REF!</v>
      </c>
      <c r="AK48" s="22" t="e">
        <f t="shared" si="1"/>
        <v>#REF!</v>
      </c>
      <c r="AL48" s="22" t="e">
        <f t="shared" si="1"/>
        <v>#REF!</v>
      </c>
      <c r="AM48" s="22" t="e">
        <f t="shared" si="1"/>
        <v>#REF!</v>
      </c>
      <c r="AN48" s="22" t="e">
        <f t="shared" si="1"/>
        <v>#REF!</v>
      </c>
      <c r="AO48" s="22" t="e">
        <f t="shared" si="1"/>
        <v>#REF!</v>
      </c>
      <c r="AP48" s="22" t="e">
        <f t="shared" si="1"/>
        <v>#REF!</v>
      </c>
      <c r="AQ48" s="22" t="e">
        <f t="shared" si="1"/>
        <v>#REF!</v>
      </c>
      <c r="AR48" s="22" t="e">
        <f t="shared" si="1"/>
        <v>#REF!</v>
      </c>
      <c r="AS48" s="22" t="e">
        <f t="shared" si="1"/>
        <v>#REF!</v>
      </c>
      <c r="AT48" s="22" t="e">
        <f t="shared" si="1"/>
        <v>#REF!</v>
      </c>
      <c r="AU48" s="22" t="e">
        <f t="shared" si="1"/>
        <v>#REF!</v>
      </c>
      <c r="AV48" s="22" t="e">
        <f t="shared" si="1"/>
        <v>#REF!</v>
      </c>
      <c r="AW48" s="22" t="e">
        <f t="shared" si="1"/>
        <v>#REF!</v>
      </c>
      <c r="AX48" s="22" t="e">
        <f t="shared" si="1"/>
        <v>#REF!</v>
      </c>
      <c r="AY48" s="22" t="e">
        <f t="shared" si="1"/>
        <v>#REF!</v>
      </c>
      <c r="AZ48" s="22" t="e">
        <f t="shared" si="1"/>
        <v>#REF!</v>
      </c>
      <c r="BA48" s="22" t="e">
        <f t="shared" si="1"/>
        <v>#REF!</v>
      </c>
      <c r="BB48" s="22" t="e">
        <f t="shared" si="1"/>
        <v>#REF!</v>
      </c>
      <c r="BC48" s="22" t="e">
        <f t="shared" si="1"/>
        <v>#REF!</v>
      </c>
      <c r="BD48" s="22" t="e">
        <f t="shared" si="1"/>
        <v>#REF!</v>
      </c>
      <c r="BE48" s="22" t="e">
        <f t="shared" si="1"/>
        <v>#REF!</v>
      </c>
      <c r="BF48" s="22" t="e">
        <f t="shared" si="1"/>
        <v>#REF!</v>
      </c>
      <c r="BG48" s="22" t="e">
        <f t="shared" si="1"/>
        <v>#REF!</v>
      </c>
      <c r="BH48" s="22" t="e">
        <f t="shared" si="1"/>
        <v>#REF!</v>
      </c>
      <c r="BI48" s="22" t="e">
        <f t="shared" si="1"/>
        <v>#REF!</v>
      </c>
      <c r="BJ48" s="22" t="e">
        <f t="shared" si="1"/>
        <v>#REF!</v>
      </c>
      <c r="BK48" s="22" t="e">
        <f t="shared" si="1"/>
        <v>#REF!</v>
      </c>
      <c r="BL48" s="22" t="e">
        <f t="shared" si="1"/>
        <v>#REF!</v>
      </c>
      <c r="BM48" s="22" t="e">
        <f t="shared" si="1"/>
        <v>#REF!</v>
      </c>
      <c r="BN48" s="32" t="e">
        <f t="shared" si="1"/>
        <v>#REF!</v>
      </c>
      <c r="BO48" s="25"/>
      <c r="BP48" s="6" t="e">
        <f>BN48-SUM(C48:BM48)</f>
        <v>#REF!</v>
      </c>
    </row>
    <row r="49" spans="1:67">
      <c r="A49" s="4"/>
      <c r="B49" s="4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4"/>
    </row>
    <row r="50" spans="1:67">
      <c r="A50" s="3"/>
      <c r="B50" s="24"/>
      <c r="C50" s="6" t="e">
        <f>C48-#REF!</f>
        <v>#REF!</v>
      </c>
      <c r="D50" s="6" t="e">
        <f>D48-#REF!</f>
        <v>#REF!</v>
      </c>
      <c r="E50" s="6" t="e">
        <f>E48-#REF!</f>
        <v>#REF!</v>
      </c>
      <c r="F50" s="6" t="e">
        <f>F48-#REF!</f>
        <v>#REF!</v>
      </c>
      <c r="G50" s="6" t="e">
        <f>G48-#REF!</f>
        <v>#REF!</v>
      </c>
      <c r="H50" s="6" t="e">
        <f>H48-#REF!</f>
        <v>#REF!</v>
      </c>
      <c r="I50" s="6" t="e">
        <f>I48-#REF!</f>
        <v>#REF!</v>
      </c>
      <c r="J50" s="6" t="e">
        <f>J48-#REF!</f>
        <v>#REF!</v>
      </c>
      <c r="K50" s="6" t="e">
        <f>K48-#REF!</f>
        <v>#REF!</v>
      </c>
      <c r="L50" s="6" t="e">
        <f>L48-#REF!</f>
        <v>#REF!</v>
      </c>
      <c r="M50" s="6" t="e">
        <f>M48-#REF!</f>
        <v>#REF!</v>
      </c>
      <c r="N50" s="6" t="e">
        <f>N48-#REF!</f>
        <v>#REF!</v>
      </c>
      <c r="O50" s="6" t="e">
        <f>O48-#REF!</f>
        <v>#REF!</v>
      </c>
      <c r="P50" s="6" t="e">
        <f>P48-#REF!</f>
        <v>#REF!</v>
      </c>
      <c r="Q50" s="6" t="e">
        <f>Q48-#REF!</f>
        <v>#REF!</v>
      </c>
      <c r="R50" s="6" t="e">
        <f>R48-#REF!</f>
        <v>#REF!</v>
      </c>
      <c r="S50" s="6" t="e">
        <f>S48-#REF!</f>
        <v>#REF!</v>
      </c>
      <c r="T50" s="6" t="e">
        <f>T48-#REF!</f>
        <v>#REF!</v>
      </c>
      <c r="U50" s="6" t="e">
        <f>U48-#REF!</f>
        <v>#REF!</v>
      </c>
      <c r="V50" s="6" t="e">
        <f>V48-#REF!</f>
        <v>#REF!</v>
      </c>
      <c r="W50" s="6" t="e">
        <f>W48-#REF!</f>
        <v>#REF!</v>
      </c>
      <c r="X50" s="6" t="e">
        <f>X48-#REF!</f>
        <v>#REF!</v>
      </c>
      <c r="Y50" s="6" t="e">
        <f>Y48-#REF!</f>
        <v>#REF!</v>
      </c>
      <c r="Z50" s="6" t="e">
        <f>Z48-#REF!</f>
        <v>#REF!</v>
      </c>
      <c r="AA50" s="6" t="e">
        <f>AA48-#REF!</f>
        <v>#REF!</v>
      </c>
      <c r="AB50" s="6" t="e">
        <f>AB48-#REF!</f>
        <v>#REF!</v>
      </c>
      <c r="AC50" s="6" t="e">
        <f>AC48-#REF!</f>
        <v>#REF!</v>
      </c>
      <c r="AD50" s="6" t="e">
        <f>AD48-#REF!</f>
        <v>#REF!</v>
      </c>
      <c r="AE50" s="6" t="e">
        <f>AE48-#REF!</f>
        <v>#REF!</v>
      </c>
      <c r="AF50" s="6" t="e">
        <f>AF48-#REF!</f>
        <v>#REF!</v>
      </c>
      <c r="AG50" s="6" t="e">
        <f>AG48-#REF!</f>
        <v>#REF!</v>
      </c>
      <c r="AH50" s="6" t="e">
        <f>AH48-#REF!</f>
        <v>#REF!</v>
      </c>
      <c r="AI50" s="6" t="e">
        <f>AI48-#REF!</f>
        <v>#REF!</v>
      </c>
      <c r="AJ50" s="6" t="e">
        <f>AJ48-#REF!</f>
        <v>#REF!</v>
      </c>
      <c r="AK50" s="6" t="e">
        <f>AK48-#REF!</f>
        <v>#REF!</v>
      </c>
      <c r="AL50" s="6" t="e">
        <f>AL48-#REF!</f>
        <v>#REF!</v>
      </c>
      <c r="AM50" s="6" t="e">
        <f>AM48-#REF!</f>
        <v>#REF!</v>
      </c>
      <c r="AN50" s="6" t="e">
        <f>AN48-#REF!</f>
        <v>#REF!</v>
      </c>
      <c r="AO50" s="6" t="e">
        <f>AO48-#REF!</f>
        <v>#REF!</v>
      </c>
      <c r="AP50" s="6" t="e">
        <f>AP48-#REF!</f>
        <v>#REF!</v>
      </c>
      <c r="AQ50" s="6" t="e">
        <f>AQ48-#REF!</f>
        <v>#REF!</v>
      </c>
      <c r="AR50" s="6" t="e">
        <f>AR48-#REF!</f>
        <v>#REF!</v>
      </c>
      <c r="AS50" s="6" t="e">
        <f>AS48-#REF!</f>
        <v>#REF!</v>
      </c>
      <c r="AT50" s="6" t="e">
        <f>AT48-#REF!</f>
        <v>#REF!</v>
      </c>
      <c r="AU50" s="6" t="e">
        <f>AU48-#REF!</f>
        <v>#REF!</v>
      </c>
      <c r="AV50" s="6" t="e">
        <f>AV48-#REF!</f>
        <v>#REF!</v>
      </c>
      <c r="AW50" s="6" t="e">
        <f>AW48-#REF!</f>
        <v>#REF!</v>
      </c>
      <c r="AX50" s="6" t="e">
        <f>AX48-#REF!</f>
        <v>#REF!</v>
      </c>
      <c r="AY50" s="6" t="e">
        <f>AY48-#REF!</f>
        <v>#REF!</v>
      </c>
      <c r="AZ50" s="6" t="e">
        <f>AZ48-#REF!</f>
        <v>#REF!</v>
      </c>
      <c r="BA50" s="6" t="e">
        <f>BA48-#REF!</f>
        <v>#REF!</v>
      </c>
      <c r="BB50" s="6" t="e">
        <f>BB48-#REF!</f>
        <v>#REF!</v>
      </c>
      <c r="BC50" s="6" t="e">
        <f>BC48-#REF!</f>
        <v>#REF!</v>
      </c>
      <c r="BD50" s="6" t="e">
        <f>BD48-#REF!</f>
        <v>#REF!</v>
      </c>
      <c r="BE50" s="6" t="e">
        <f>BE48-#REF!</f>
        <v>#REF!</v>
      </c>
      <c r="BF50" s="6" t="e">
        <f>BF48-#REF!</f>
        <v>#REF!</v>
      </c>
      <c r="BG50" s="6" t="e">
        <f>BG48-#REF!</f>
        <v>#REF!</v>
      </c>
      <c r="BH50" s="6" t="e">
        <f>BH48-#REF!</f>
        <v>#REF!</v>
      </c>
      <c r="BI50" s="6" t="e">
        <f>BI48-#REF!</f>
        <v>#REF!</v>
      </c>
      <c r="BJ50" s="6" t="e">
        <f>BJ48-#REF!</f>
        <v>#REF!</v>
      </c>
      <c r="BK50" s="6" t="e">
        <f>BK48-#REF!</f>
        <v>#REF!</v>
      </c>
      <c r="BL50" s="6" t="e">
        <f>BL48-#REF!</f>
        <v>#REF!</v>
      </c>
      <c r="BM50" s="6" t="e">
        <f>BM48-#REF!</f>
        <v>#REF!</v>
      </c>
      <c r="BN50" s="6" t="e">
        <f>BN48-#REF!</f>
        <v>#REF!</v>
      </c>
      <c r="BO50" s="3"/>
    </row>
    <row r="51" spans="1:67">
      <c r="A51" s="3"/>
      <c r="B51" s="3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3"/>
    </row>
    <row r="52" spans="1:67">
      <c r="A52" s="3"/>
      <c r="B52" s="3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33"/>
      <c r="BO52" s="3"/>
    </row>
    <row r="53" spans="1:67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4"/>
      <c r="BO53" s="3"/>
    </row>
    <row r="54" spans="1:67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4"/>
      <c r="BO54" s="3"/>
    </row>
    <row r="55" spans="1:67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4"/>
      <c r="BO55" s="3"/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U55"/>
  <sheetViews>
    <sheetView workbookViewId="0">
      <pane xSplit="2" ySplit="5" topLeftCell="AE16" activePane="bottomRight" state="frozen"/>
      <selection/>
      <selection pane="topRight"/>
      <selection pane="bottomLeft"/>
      <selection pane="bottomRight" activeCell="AK56" sqref="AK56"/>
    </sheetView>
  </sheetViews>
  <sheetFormatPr defaultColWidth="9" defaultRowHeight="13.5"/>
  <cols>
    <col min="1" max="1" width="37.9083333333333" customWidth="1"/>
    <col min="2" max="2" width="11.9083333333333" customWidth="1"/>
    <col min="3" max="3" width="10.4583333333333" customWidth="1"/>
    <col min="4" max="4" width="9.45833333333333" customWidth="1"/>
    <col min="5" max="6" width="10.4583333333333" customWidth="1"/>
    <col min="7" max="7" width="9.45833333333333" customWidth="1"/>
    <col min="8" max="9" width="10.4583333333333" customWidth="1"/>
    <col min="10" max="13" width="9.45833333333333" customWidth="1"/>
    <col min="14" max="14" width="10.4583333333333" customWidth="1"/>
    <col min="15" max="17" width="9.45833333333333" customWidth="1"/>
    <col min="18" max="18" width="9.09166666666667" customWidth="1"/>
    <col min="19" max="19" width="9.45833333333333" customWidth="1"/>
    <col min="20" max="20" width="10.4583333333333" customWidth="1"/>
    <col min="21" max="23" width="9.45833333333333" customWidth="1"/>
    <col min="24" max="24" width="10.4583333333333" customWidth="1"/>
    <col min="25" max="28" width="9.45833333333333" customWidth="1"/>
    <col min="29" max="29" width="10.4583333333333" customWidth="1"/>
    <col min="30" max="33" width="9.45833333333333" customWidth="1"/>
    <col min="34" max="34" width="10.4583333333333" customWidth="1"/>
    <col min="35" max="36" width="9.45833333333333" customWidth="1"/>
    <col min="37" max="39" width="10.4583333333333" customWidth="1"/>
    <col min="40" max="42" width="9.45833333333333" customWidth="1"/>
    <col min="43" max="43" width="10.4583333333333" customWidth="1"/>
    <col min="44" max="44" width="9.45833333333333" customWidth="1"/>
    <col min="45" max="45" width="12.7166666666667" style="1" customWidth="1"/>
    <col min="47" max="47" width="9.71666666666667" customWidth="1"/>
  </cols>
  <sheetData>
    <row r="1" spans="1:45">
      <c r="A1" s="2" t="s">
        <v>3196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/>
    </row>
    <row r="2" spans="1:47">
      <c r="A2" s="5"/>
      <c r="B2" s="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26"/>
      <c r="AT2" s="3"/>
      <c r="AU2" s="3"/>
    </row>
    <row r="3" ht="14.25" spans="1:47">
      <c r="A3" s="7" t="s">
        <v>3150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27"/>
      <c r="AT3" s="3"/>
      <c r="AU3" s="3"/>
    </row>
    <row r="4" ht="45" customHeight="1" spans="1:47">
      <c r="A4" s="10" t="s">
        <v>3197</v>
      </c>
      <c r="B4" s="11" t="s">
        <v>3152</v>
      </c>
      <c r="C4" s="12" t="s">
        <v>3282</v>
      </c>
      <c r="D4" s="13" t="s">
        <v>3203</v>
      </c>
      <c r="E4" s="12" t="s">
        <v>3204</v>
      </c>
      <c r="F4" s="12" t="s">
        <v>3205</v>
      </c>
      <c r="G4" s="12" t="s">
        <v>3283</v>
      </c>
      <c r="H4" s="13" t="s">
        <v>3284</v>
      </c>
      <c r="I4" s="13" t="s">
        <v>3210</v>
      </c>
      <c r="J4" s="13" t="s">
        <v>3285</v>
      </c>
      <c r="K4" s="13" t="s">
        <v>3212</v>
      </c>
      <c r="L4" s="13" t="s">
        <v>3286</v>
      </c>
      <c r="M4" s="13" t="s">
        <v>3287</v>
      </c>
      <c r="N4" s="13" t="s">
        <v>3288</v>
      </c>
      <c r="O4" s="13" t="s">
        <v>3289</v>
      </c>
      <c r="P4" s="13" t="s">
        <v>3290</v>
      </c>
      <c r="Q4" s="13" t="s">
        <v>3291</v>
      </c>
      <c r="R4" s="13" t="s">
        <v>3222</v>
      </c>
      <c r="S4" s="13" t="s">
        <v>3292</v>
      </c>
      <c r="T4" s="13" t="s">
        <v>3293</v>
      </c>
      <c r="U4" s="13" t="s">
        <v>3294</v>
      </c>
      <c r="V4" s="13" t="s">
        <v>3295</v>
      </c>
      <c r="W4" s="13" t="s">
        <v>3228</v>
      </c>
      <c r="X4" s="13" t="s">
        <v>3296</v>
      </c>
      <c r="Y4" s="13" t="s">
        <v>3230</v>
      </c>
      <c r="Z4" s="13" t="s">
        <v>3231</v>
      </c>
      <c r="AA4" s="13" t="s">
        <v>3297</v>
      </c>
      <c r="AB4" s="13" t="s">
        <v>3233</v>
      </c>
      <c r="AC4" s="13" t="s">
        <v>3298</v>
      </c>
      <c r="AD4" s="13" t="s">
        <v>3299</v>
      </c>
      <c r="AE4" s="13" t="s">
        <v>3300</v>
      </c>
      <c r="AF4" s="13" t="s">
        <v>3246</v>
      </c>
      <c r="AG4" s="13" t="s">
        <v>3247</v>
      </c>
      <c r="AH4" s="13" t="s">
        <v>3301</v>
      </c>
      <c r="AI4" s="13" t="s">
        <v>3251</v>
      </c>
      <c r="AJ4" s="13" t="s">
        <v>3252</v>
      </c>
      <c r="AK4" s="13" t="s">
        <v>3302</v>
      </c>
      <c r="AL4" s="13" t="s">
        <v>3303</v>
      </c>
      <c r="AM4" s="13" t="s">
        <v>3253</v>
      </c>
      <c r="AN4" s="13" t="s">
        <v>3254</v>
      </c>
      <c r="AO4" s="13" t="s">
        <v>2791</v>
      </c>
      <c r="AP4" s="13" t="s">
        <v>3143</v>
      </c>
      <c r="AQ4" s="13" t="s">
        <v>3304</v>
      </c>
      <c r="AR4" s="13" t="s">
        <v>3147</v>
      </c>
      <c r="AS4" s="28" t="s">
        <v>3257</v>
      </c>
      <c r="AT4" s="3"/>
      <c r="AU4" s="3"/>
    </row>
    <row r="5" spans="1:47">
      <c r="A5" s="4"/>
      <c r="B5" s="14" t="s">
        <v>3167</v>
      </c>
      <c r="C5" s="15" t="s">
        <v>3073</v>
      </c>
      <c r="D5" s="15" t="s">
        <v>3075</v>
      </c>
      <c r="E5" s="15" t="s">
        <v>3077</v>
      </c>
      <c r="F5" s="15" t="s">
        <v>3078</v>
      </c>
      <c r="G5" s="15" t="s">
        <v>3080</v>
      </c>
      <c r="H5" s="15" t="s">
        <v>3082</v>
      </c>
      <c r="I5" s="15" t="s">
        <v>3084</v>
      </c>
      <c r="J5" s="15" t="s">
        <v>3086</v>
      </c>
      <c r="K5" s="15" t="s">
        <v>3088</v>
      </c>
      <c r="L5" s="15" t="s">
        <v>3090</v>
      </c>
      <c r="M5" s="15" t="s">
        <v>3092</v>
      </c>
      <c r="N5" s="15" t="s">
        <v>3094</v>
      </c>
      <c r="O5" s="15" t="s">
        <v>3096</v>
      </c>
      <c r="P5" s="15" t="s">
        <v>3098</v>
      </c>
      <c r="Q5" s="15" t="s">
        <v>3100</v>
      </c>
      <c r="R5" s="15" t="s">
        <v>3101</v>
      </c>
      <c r="S5" s="15" t="s">
        <v>3103</v>
      </c>
      <c r="T5" s="15" t="s">
        <v>3105</v>
      </c>
      <c r="U5" s="15" t="s">
        <v>3107</v>
      </c>
      <c r="V5" s="15" t="s">
        <v>3109</v>
      </c>
      <c r="W5" s="15" t="s">
        <v>3111</v>
      </c>
      <c r="X5" s="15" t="s">
        <v>3112</v>
      </c>
      <c r="Y5" s="15" t="s">
        <v>3114</v>
      </c>
      <c r="Z5" s="15" t="s">
        <v>3115</v>
      </c>
      <c r="AA5" s="15" t="s">
        <v>3117</v>
      </c>
      <c r="AB5" s="15" t="s">
        <v>3118</v>
      </c>
      <c r="AC5" s="15" t="s">
        <v>3119</v>
      </c>
      <c r="AD5" s="15" t="s">
        <v>3121</v>
      </c>
      <c r="AE5" s="15" t="s">
        <v>3123</v>
      </c>
      <c r="AF5" s="15" t="s">
        <v>3125</v>
      </c>
      <c r="AG5" s="15" t="s">
        <v>3127</v>
      </c>
      <c r="AH5" s="15" t="s">
        <v>3129</v>
      </c>
      <c r="AI5" s="15" t="s">
        <v>3131</v>
      </c>
      <c r="AJ5" s="15" t="s">
        <v>3132</v>
      </c>
      <c r="AK5" s="15" t="s">
        <v>3134</v>
      </c>
      <c r="AL5" s="15" t="s">
        <v>3135</v>
      </c>
      <c r="AM5" s="15" t="s">
        <v>3137</v>
      </c>
      <c r="AN5" s="15" t="s">
        <v>3139</v>
      </c>
      <c r="AO5" s="15" t="s">
        <v>3141</v>
      </c>
      <c r="AP5" s="15" t="s">
        <v>3142</v>
      </c>
      <c r="AQ5" s="15" t="s">
        <v>3144</v>
      </c>
      <c r="AR5" s="15" t="s">
        <v>3146</v>
      </c>
      <c r="AS5" s="29" t="s">
        <v>3279</v>
      </c>
      <c r="AT5" s="4"/>
      <c r="AU5" s="4"/>
    </row>
    <row r="6" customHeight="1" spans="1:47">
      <c r="A6" s="16" t="s">
        <v>3074</v>
      </c>
      <c r="B6" s="17" t="s">
        <v>3073</v>
      </c>
      <c r="C6" s="18" t="e">
        <f>SUM('153-42产出表行合并'!C6:G6)</f>
        <v>#REF!</v>
      </c>
      <c r="D6" s="18" t="e">
        <f>'153-42产出表行合并'!H6</f>
        <v>#REF!</v>
      </c>
      <c r="E6" s="18" t="e">
        <f>'153-42产出表行合并'!I6</f>
        <v>#REF!</v>
      </c>
      <c r="F6" s="18" t="e">
        <f>'153-42产出表行合并'!J6</f>
        <v>#REF!</v>
      </c>
      <c r="G6" s="18" t="e">
        <f>'153-42产出表行合并'!K6</f>
        <v>#REF!</v>
      </c>
      <c r="H6" s="18" t="e">
        <f>SUM('153-42产出表行合并'!L6:N6)</f>
        <v>#REF!</v>
      </c>
      <c r="I6" s="18" t="e">
        <f>'153-42产出表行合并'!O6</f>
        <v>#REF!</v>
      </c>
      <c r="J6" s="18" t="e">
        <f>'153-42产出表行合并'!P6</f>
        <v>#REF!</v>
      </c>
      <c r="K6" s="18" t="e">
        <f>'153-42产出表行合并'!Q6</f>
        <v>#REF!</v>
      </c>
      <c r="L6" s="18" t="e">
        <f>'153-42产出表行合并'!R6</f>
        <v>#REF!</v>
      </c>
      <c r="M6" s="18" t="e">
        <f>'153-42产出表行合并'!S6</f>
        <v>#REF!</v>
      </c>
      <c r="N6" s="18" t="e">
        <f>SUM('153-42产出表行合并'!T6:V6)</f>
        <v>#REF!</v>
      </c>
      <c r="O6" s="18" t="e">
        <f>'153-42产出表行合并'!W6</f>
        <v>#REF!</v>
      </c>
      <c r="P6" s="18" t="e">
        <f>SUM('153-42产出表行合并'!X6:Y6)</f>
        <v>#REF!</v>
      </c>
      <c r="Q6" s="18" t="e">
        <f>'153-42产出表行合并'!Z6</f>
        <v>#REF!</v>
      </c>
      <c r="R6" s="18" t="e">
        <f>'153-42产出表行合并'!AA6</f>
        <v>#REF!</v>
      </c>
      <c r="S6" s="18" t="e">
        <f>'153-42产出表行合并'!AB6</f>
        <v>#REF!</v>
      </c>
      <c r="T6" s="18" t="e">
        <f>SUM('153-42产出表行合并'!AC6:AD6)</f>
        <v>#REF!</v>
      </c>
      <c r="U6" s="18" t="e">
        <f>'153-42产出表行合并'!AE6</f>
        <v>#REF!</v>
      </c>
      <c r="V6" s="18" t="e">
        <f>'153-42产出表行合并'!AF6</f>
        <v>#REF!</v>
      </c>
      <c r="W6" s="18" t="e">
        <f>'153-42产出表行合并'!AG6</f>
        <v>#REF!</v>
      </c>
      <c r="X6" s="18" t="e">
        <f>'153-42产出表行合并'!AH6</f>
        <v>#REF!</v>
      </c>
      <c r="Y6" s="18" t="e">
        <f>'153-42产出表行合并'!AI6</f>
        <v>#REF!</v>
      </c>
      <c r="Z6" s="18" t="e">
        <f>'153-42产出表行合并'!AJ6</f>
        <v>#REF!</v>
      </c>
      <c r="AA6" s="18" t="e">
        <f>'153-42产出表行合并'!AK6</f>
        <v>#REF!</v>
      </c>
      <c r="AB6" s="18" t="e">
        <f>'153-42产出表行合并'!AL6</f>
        <v>#REF!</v>
      </c>
      <c r="AC6" s="18" t="e">
        <f>SUM('153-42产出表行合并'!AM6:AP6)</f>
        <v>#REF!</v>
      </c>
      <c r="AD6" s="18" t="e">
        <f>SUM('153-42产出表行合并'!AQ6:AR6)</f>
        <v>#REF!</v>
      </c>
      <c r="AE6" s="18" t="e">
        <f>SUM('153-42产出表行合并'!AS6:AX6)</f>
        <v>#REF!</v>
      </c>
      <c r="AF6" s="18" t="e">
        <f>'153-42产出表行合并'!AY6</f>
        <v>#REF!</v>
      </c>
      <c r="AG6" s="18" t="e">
        <f>'153-42产出表行合并'!AZ6</f>
        <v>#REF!</v>
      </c>
      <c r="AH6" s="18" t="e">
        <f>SUM('153-42产出表行合并'!BA6:BC6)</f>
        <v>#REF!</v>
      </c>
      <c r="AI6" s="18" t="e">
        <f>'153-42产出表行合并'!BD6</f>
        <v>#REF!</v>
      </c>
      <c r="AJ6" s="18" t="e">
        <f>'153-42产出表行合并'!BE6</f>
        <v>#REF!</v>
      </c>
      <c r="AK6" s="18" t="e">
        <f>'153-42产出表行合并'!BF6</f>
        <v>#REF!</v>
      </c>
      <c r="AL6" s="18" t="e">
        <f>'153-42产出表行合并'!BG6</f>
        <v>#REF!</v>
      </c>
      <c r="AM6" s="18" t="e">
        <f>'153-42产出表行合并'!BH6</f>
        <v>#REF!</v>
      </c>
      <c r="AN6" s="18" t="e">
        <f>'153-42产出表行合并'!BI6</f>
        <v>#REF!</v>
      </c>
      <c r="AO6" s="18" t="e">
        <f>'153-42产出表行合并'!BJ6</f>
        <v>#REF!</v>
      </c>
      <c r="AP6" s="18" t="e">
        <f>'153-42产出表行合并'!BK6</f>
        <v>#REF!</v>
      </c>
      <c r="AQ6" s="18" t="e">
        <f>'153-42产出表行合并'!BL6</f>
        <v>#REF!</v>
      </c>
      <c r="AR6" s="18" t="e">
        <f>'153-42产出表行合并'!BM6</f>
        <v>#REF!</v>
      </c>
      <c r="AS6" s="30" t="e">
        <f t="shared" ref="AS6:AS47" si="0">SUM(C6:AR6)</f>
        <v>#REF!</v>
      </c>
      <c r="AT6" s="25"/>
      <c r="AU6" s="6" t="e">
        <f>AS6-'153-42产出表行合并'!BN6</f>
        <v>#REF!</v>
      </c>
    </row>
    <row r="7" customHeight="1" spans="1:47">
      <c r="A7" s="16" t="s">
        <v>3076</v>
      </c>
      <c r="B7" s="17" t="s">
        <v>3075</v>
      </c>
      <c r="C7" s="19" t="e">
        <f>SUM('153-42产出表行合并'!C7:G7)</f>
        <v>#REF!</v>
      </c>
      <c r="D7" s="19" t="e">
        <f>'153-42产出表行合并'!H7</f>
        <v>#REF!</v>
      </c>
      <c r="E7" s="19" t="e">
        <f>'153-42产出表行合并'!I7</f>
        <v>#REF!</v>
      </c>
      <c r="F7" s="19" t="e">
        <f>'153-42产出表行合并'!J7</f>
        <v>#REF!</v>
      </c>
      <c r="G7" s="19" t="e">
        <f>'153-42产出表行合并'!K7</f>
        <v>#REF!</v>
      </c>
      <c r="H7" s="19" t="e">
        <f>SUM('153-42产出表行合并'!L7:N7)</f>
        <v>#REF!</v>
      </c>
      <c r="I7" s="19" t="e">
        <f>'153-42产出表行合并'!O7</f>
        <v>#REF!</v>
      </c>
      <c r="J7" s="19" t="e">
        <f>'153-42产出表行合并'!P7</f>
        <v>#REF!</v>
      </c>
      <c r="K7" s="19" t="e">
        <f>'153-42产出表行合并'!Q7</f>
        <v>#REF!</v>
      </c>
      <c r="L7" s="19" t="e">
        <f>'153-42产出表行合并'!R7</f>
        <v>#REF!</v>
      </c>
      <c r="M7" s="19" t="e">
        <f>'153-42产出表行合并'!S7</f>
        <v>#REF!</v>
      </c>
      <c r="N7" s="19" t="e">
        <f>SUM('153-42产出表行合并'!T7:V7)</f>
        <v>#REF!</v>
      </c>
      <c r="O7" s="19" t="e">
        <f>'153-42产出表行合并'!W7</f>
        <v>#REF!</v>
      </c>
      <c r="P7" s="19" t="e">
        <f>SUM('153-42产出表行合并'!X7:Y7)</f>
        <v>#REF!</v>
      </c>
      <c r="Q7" s="19" t="e">
        <f>'153-42产出表行合并'!Z7</f>
        <v>#REF!</v>
      </c>
      <c r="R7" s="19" t="e">
        <f>'153-42产出表行合并'!AA7</f>
        <v>#REF!</v>
      </c>
      <c r="S7" s="19" t="e">
        <f>'153-42产出表行合并'!AB7</f>
        <v>#REF!</v>
      </c>
      <c r="T7" s="19" t="e">
        <f>SUM('153-42产出表行合并'!AC7:AD7)</f>
        <v>#REF!</v>
      </c>
      <c r="U7" s="19" t="e">
        <f>'153-42产出表行合并'!AE7</f>
        <v>#REF!</v>
      </c>
      <c r="V7" s="19" t="e">
        <f>'153-42产出表行合并'!AF7</f>
        <v>#REF!</v>
      </c>
      <c r="W7" s="19" t="e">
        <f>'153-42产出表行合并'!AG7</f>
        <v>#REF!</v>
      </c>
      <c r="X7" s="19" t="e">
        <f>'153-42产出表行合并'!AH7</f>
        <v>#REF!</v>
      </c>
      <c r="Y7" s="19" t="e">
        <f>'153-42产出表行合并'!AI7</f>
        <v>#REF!</v>
      </c>
      <c r="Z7" s="19" t="e">
        <f>'153-42产出表行合并'!AJ7</f>
        <v>#REF!</v>
      </c>
      <c r="AA7" s="19" t="e">
        <f>'153-42产出表行合并'!AK7</f>
        <v>#REF!</v>
      </c>
      <c r="AB7" s="19" t="e">
        <f>'153-42产出表行合并'!AL7</f>
        <v>#REF!</v>
      </c>
      <c r="AC7" s="19" t="e">
        <f>SUM('153-42产出表行合并'!AM7:AP7)</f>
        <v>#REF!</v>
      </c>
      <c r="AD7" s="19" t="e">
        <f>SUM('153-42产出表行合并'!AQ7:AR7)</f>
        <v>#REF!</v>
      </c>
      <c r="AE7" s="19" t="e">
        <f>SUM('153-42产出表行合并'!AS7:AX7)</f>
        <v>#REF!</v>
      </c>
      <c r="AF7" s="19" t="e">
        <f>'153-42产出表行合并'!AY7</f>
        <v>#REF!</v>
      </c>
      <c r="AG7" s="19" t="e">
        <f>'153-42产出表行合并'!AZ7</f>
        <v>#REF!</v>
      </c>
      <c r="AH7" s="19" t="e">
        <f>SUM('153-42产出表行合并'!BA7:BC7)</f>
        <v>#REF!</v>
      </c>
      <c r="AI7" s="19" t="e">
        <f>'153-42产出表行合并'!BD7</f>
        <v>#REF!</v>
      </c>
      <c r="AJ7" s="19" t="e">
        <f>'153-42产出表行合并'!BE7</f>
        <v>#REF!</v>
      </c>
      <c r="AK7" s="19" t="e">
        <f>'153-42产出表行合并'!BF7</f>
        <v>#REF!</v>
      </c>
      <c r="AL7" s="19" t="e">
        <f>'153-42产出表行合并'!BG7</f>
        <v>#REF!</v>
      </c>
      <c r="AM7" s="19" t="e">
        <f>'153-42产出表行合并'!BH7</f>
        <v>#REF!</v>
      </c>
      <c r="AN7" s="19" t="e">
        <f>'153-42产出表行合并'!BI7</f>
        <v>#REF!</v>
      </c>
      <c r="AO7" s="19" t="e">
        <f>'153-42产出表行合并'!BJ7</f>
        <v>#REF!</v>
      </c>
      <c r="AP7" s="19" t="e">
        <f>'153-42产出表行合并'!BK7</f>
        <v>#REF!</v>
      </c>
      <c r="AQ7" s="19" t="e">
        <f>'153-42产出表行合并'!BL7</f>
        <v>#REF!</v>
      </c>
      <c r="AR7" s="19" t="e">
        <f>'153-42产出表行合并'!BM7</f>
        <v>#REF!</v>
      </c>
      <c r="AS7" s="31" t="e">
        <f t="shared" si="0"/>
        <v>#REF!</v>
      </c>
      <c r="AT7" s="25"/>
      <c r="AU7" s="6" t="e">
        <f>AS7-'153-42产出表行合并'!BN7</f>
        <v>#REF!</v>
      </c>
    </row>
    <row r="8" customHeight="1" spans="1:47">
      <c r="A8" s="16" t="s">
        <v>167</v>
      </c>
      <c r="B8" s="17" t="s">
        <v>3077</v>
      </c>
      <c r="C8" s="19" t="e">
        <f>SUM('153-42产出表行合并'!C8:G8)</f>
        <v>#REF!</v>
      </c>
      <c r="D8" s="19" t="e">
        <f>'153-42产出表行合并'!H8</f>
        <v>#REF!</v>
      </c>
      <c r="E8" s="19" t="e">
        <f>'153-42产出表行合并'!I8</f>
        <v>#REF!</v>
      </c>
      <c r="F8" s="19" t="e">
        <f>'153-42产出表行合并'!J8</f>
        <v>#REF!</v>
      </c>
      <c r="G8" s="19" t="e">
        <f>'153-42产出表行合并'!K8</f>
        <v>#REF!</v>
      </c>
      <c r="H8" s="19" t="e">
        <f>SUM('153-42产出表行合并'!L8:N8)</f>
        <v>#REF!</v>
      </c>
      <c r="I8" s="19" t="e">
        <f>'153-42产出表行合并'!O8</f>
        <v>#REF!</v>
      </c>
      <c r="J8" s="19" t="e">
        <f>'153-42产出表行合并'!P8</f>
        <v>#REF!</v>
      </c>
      <c r="K8" s="19" t="e">
        <f>'153-42产出表行合并'!Q8</f>
        <v>#REF!</v>
      </c>
      <c r="L8" s="19" t="e">
        <f>'153-42产出表行合并'!R8</f>
        <v>#REF!</v>
      </c>
      <c r="M8" s="19" t="e">
        <f>'153-42产出表行合并'!S8</f>
        <v>#REF!</v>
      </c>
      <c r="N8" s="19" t="e">
        <f>SUM('153-42产出表行合并'!T8:V8)</f>
        <v>#REF!</v>
      </c>
      <c r="O8" s="19" t="e">
        <f>'153-42产出表行合并'!W8</f>
        <v>#REF!</v>
      </c>
      <c r="P8" s="19" t="e">
        <f>SUM('153-42产出表行合并'!X8:Y8)</f>
        <v>#REF!</v>
      </c>
      <c r="Q8" s="19" t="e">
        <f>'153-42产出表行合并'!Z8</f>
        <v>#REF!</v>
      </c>
      <c r="R8" s="19" t="e">
        <f>'153-42产出表行合并'!AA8</f>
        <v>#REF!</v>
      </c>
      <c r="S8" s="19" t="e">
        <f>'153-42产出表行合并'!AB8</f>
        <v>#REF!</v>
      </c>
      <c r="T8" s="19" t="e">
        <f>SUM('153-42产出表行合并'!AC8:AD8)</f>
        <v>#REF!</v>
      </c>
      <c r="U8" s="19" t="e">
        <f>'153-42产出表行合并'!AE8</f>
        <v>#REF!</v>
      </c>
      <c r="V8" s="19" t="e">
        <f>'153-42产出表行合并'!AF8</f>
        <v>#REF!</v>
      </c>
      <c r="W8" s="19" t="e">
        <f>'153-42产出表行合并'!AG8</f>
        <v>#REF!</v>
      </c>
      <c r="X8" s="19" t="e">
        <f>'153-42产出表行合并'!AH8</f>
        <v>#REF!</v>
      </c>
      <c r="Y8" s="19" t="e">
        <f>'153-42产出表行合并'!AI8</f>
        <v>#REF!</v>
      </c>
      <c r="Z8" s="19" t="e">
        <f>'153-42产出表行合并'!AJ8</f>
        <v>#REF!</v>
      </c>
      <c r="AA8" s="19" t="e">
        <f>'153-42产出表行合并'!AK8</f>
        <v>#REF!</v>
      </c>
      <c r="AB8" s="19" t="e">
        <f>'153-42产出表行合并'!AL8</f>
        <v>#REF!</v>
      </c>
      <c r="AC8" s="19" t="e">
        <f>SUM('153-42产出表行合并'!AM8:AP8)</f>
        <v>#REF!</v>
      </c>
      <c r="AD8" s="19" t="e">
        <f>SUM('153-42产出表行合并'!AQ8:AR8)</f>
        <v>#REF!</v>
      </c>
      <c r="AE8" s="19" t="e">
        <f>SUM('153-42产出表行合并'!AS8:AX8)</f>
        <v>#REF!</v>
      </c>
      <c r="AF8" s="19" t="e">
        <f>'153-42产出表行合并'!AY8</f>
        <v>#REF!</v>
      </c>
      <c r="AG8" s="19" t="e">
        <f>'153-42产出表行合并'!AZ8</f>
        <v>#REF!</v>
      </c>
      <c r="AH8" s="19" t="e">
        <f>SUM('153-42产出表行合并'!BA8:BC8)</f>
        <v>#REF!</v>
      </c>
      <c r="AI8" s="19" t="e">
        <f>'153-42产出表行合并'!BD8</f>
        <v>#REF!</v>
      </c>
      <c r="AJ8" s="19" t="e">
        <f>'153-42产出表行合并'!BE8</f>
        <v>#REF!</v>
      </c>
      <c r="AK8" s="19" t="e">
        <f>'153-42产出表行合并'!BF8</f>
        <v>#REF!</v>
      </c>
      <c r="AL8" s="19" t="e">
        <f>'153-42产出表行合并'!BG8</f>
        <v>#REF!</v>
      </c>
      <c r="AM8" s="19" t="e">
        <f>'153-42产出表行合并'!BH8</f>
        <v>#REF!</v>
      </c>
      <c r="AN8" s="19" t="e">
        <f>'153-42产出表行合并'!BI8</f>
        <v>#REF!</v>
      </c>
      <c r="AO8" s="19" t="e">
        <f>'153-42产出表行合并'!BJ8</f>
        <v>#REF!</v>
      </c>
      <c r="AP8" s="19" t="e">
        <f>'153-42产出表行合并'!BK8</f>
        <v>#REF!</v>
      </c>
      <c r="AQ8" s="19" t="e">
        <f>'153-42产出表行合并'!BL8</f>
        <v>#REF!</v>
      </c>
      <c r="AR8" s="19" t="e">
        <f>'153-42产出表行合并'!BM8</f>
        <v>#REF!</v>
      </c>
      <c r="AS8" s="31" t="e">
        <f t="shared" si="0"/>
        <v>#REF!</v>
      </c>
      <c r="AT8" s="25"/>
      <c r="AU8" s="6" t="e">
        <f>AS8-'153-42产出表行合并'!BN8</f>
        <v>#REF!</v>
      </c>
    </row>
    <row r="9" customHeight="1" spans="1:47">
      <c r="A9" s="16" t="s">
        <v>3079</v>
      </c>
      <c r="B9" s="17" t="s">
        <v>3078</v>
      </c>
      <c r="C9" s="19" t="e">
        <f>SUM('153-42产出表行合并'!C9:G9)</f>
        <v>#REF!</v>
      </c>
      <c r="D9" s="19" t="e">
        <f>'153-42产出表行合并'!H9</f>
        <v>#REF!</v>
      </c>
      <c r="E9" s="19" t="e">
        <f>'153-42产出表行合并'!I9</f>
        <v>#REF!</v>
      </c>
      <c r="F9" s="19" t="e">
        <f>'153-42产出表行合并'!J9</f>
        <v>#REF!</v>
      </c>
      <c r="G9" s="19" t="e">
        <f>'153-42产出表行合并'!K9</f>
        <v>#REF!</v>
      </c>
      <c r="H9" s="19" t="e">
        <f>SUM('153-42产出表行合并'!L9:N9)</f>
        <v>#REF!</v>
      </c>
      <c r="I9" s="19" t="e">
        <f>'153-42产出表行合并'!O9</f>
        <v>#REF!</v>
      </c>
      <c r="J9" s="19" t="e">
        <f>'153-42产出表行合并'!P9</f>
        <v>#REF!</v>
      </c>
      <c r="K9" s="19" t="e">
        <f>'153-42产出表行合并'!Q9</f>
        <v>#REF!</v>
      </c>
      <c r="L9" s="19" t="e">
        <f>'153-42产出表行合并'!R9</f>
        <v>#REF!</v>
      </c>
      <c r="M9" s="19" t="e">
        <f>'153-42产出表行合并'!S9</f>
        <v>#REF!</v>
      </c>
      <c r="N9" s="19" t="e">
        <f>SUM('153-42产出表行合并'!T9:V9)</f>
        <v>#REF!</v>
      </c>
      <c r="O9" s="19" t="e">
        <f>'153-42产出表行合并'!W9</f>
        <v>#REF!</v>
      </c>
      <c r="P9" s="19" t="e">
        <f>SUM('153-42产出表行合并'!X9:Y9)</f>
        <v>#REF!</v>
      </c>
      <c r="Q9" s="19" t="e">
        <f>'153-42产出表行合并'!Z9</f>
        <v>#REF!</v>
      </c>
      <c r="R9" s="19" t="e">
        <f>'153-42产出表行合并'!AA9</f>
        <v>#REF!</v>
      </c>
      <c r="S9" s="19" t="e">
        <f>'153-42产出表行合并'!AB9</f>
        <v>#REF!</v>
      </c>
      <c r="T9" s="19" t="e">
        <f>SUM('153-42产出表行合并'!AC9:AD9)</f>
        <v>#REF!</v>
      </c>
      <c r="U9" s="19" t="e">
        <f>'153-42产出表行合并'!AE9</f>
        <v>#REF!</v>
      </c>
      <c r="V9" s="19" t="e">
        <f>'153-42产出表行合并'!AF9</f>
        <v>#REF!</v>
      </c>
      <c r="W9" s="19" t="e">
        <f>'153-42产出表行合并'!AG9</f>
        <v>#REF!</v>
      </c>
      <c r="X9" s="19" t="e">
        <f>'153-42产出表行合并'!AH9</f>
        <v>#REF!</v>
      </c>
      <c r="Y9" s="19" t="e">
        <f>'153-42产出表行合并'!AI9</f>
        <v>#REF!</v>
      </c>
      <c r="Z9" s="19" t="e">
        <f>'153-42产出表行合并'!AJ9</f>
        <v>#REF!</v>
      </c>
      <c r="AA9" s="19" t="e">
        <f>'153-42产出表行合并'!AK9</f>
        <v>#REF!</v>
      </c>
      <c r="AB9" s="19" t="e">
        <f>'153-42产出表行合并'!AL9</f>
        <v>#REF!</v>
      </c>
      <c r="AC9" s="19" t="e">
        <f>SUM('153-42产出表行合并'!AM9:AP9)</f>
        <v>#REF!</v>
      </c>
      <c r="AD9" s="19" t="e">
        <f>SUM('153-42产出表行合并'!AQ9:AR9)</f>
        <v>#REF!</v>
      </c>
      <c r="AE9" s="19" t="e">
        <f>SUM('153-42产出表行合并'!AS9:AX9)</f>
        <v>#REF!</v>
      </c>
      <c r="AF9" s="19" t="e">
        <f>'153-42产出表行合并'!AY9</f>
        <v>#REF!</v>
      </c>
      <c r="AG9" s="19" t="e">
        <f>'153-42产出表行合并'!AZ9</f>
        <v>#REF!</v>
      </c>
      <c r="AH9" s="19" t="e">
        <f>SUM('153-42产出表行合并'!BA9:BC9)</f>
        <v>#REF!</v>
      </c>
      <c r="AI9" s="19" t="e">
        <f>'153-42产出表行合并'!BD9</f>
        <v>#REF!</v>
      </c>
      <c r="AJ9" s="19" t="e">
        <f>'153-42产出表行合并'!BE9</f>
        <v>#REF!</v>
      </c>
      <c r="AK9" s="19" t="e">
        <f>'153-42产出表行合并'!BF9</f>
        <v>#REF!</v>
      </c>
      <c r="AL9" s="19" t="e">
        <f>'153-42产出表行合并'!BG9</f>
        <v>#REF!</v>
      </c>
      <c r="AM9" s="19" t="e">
        <f>'153-42产出表行合并'!BH9</f>
        <v>#REF!</v>
      </c>
      <c r="AN9" s="19" t="e">
        <f>'153-42产出表行合并'!BI9</f>
        <v>#REF!</v>
      </c>
      <c r="AO9" s="19" t="e">
        <f>'153-42产出表行合并'!BJ9</f>
        <v>#REF!</v>
      </c>
      <c r="AP9" s="19" t="e">
        <f>'153-42产出表行合并'!BK9</f>
        <v>#REF!</v>
      </c>
      <c r="AQ9" s="19" t="e">
        <f>'153-42产出表行合并'!BL9</f>
        <v>#REF!</v>
      </c>
      <c r="AR9" s="19" t="e">
        <f>'153-42产出表行合并'!BM9</f>
        <v>#REF!</v>
      </c>
      <c r="AS9" s="31" t="e">
        <f t="shared" si="0"/>
        <v>#REF!</v>
      </c>
      <c r="AT9" s="25"/>
      <c r="AU9" s="6" t="e">
        <f>AS9-'153-42产出表行合并'!BN9</f>
        <v>#REF!</v>
      </c>
    </row>
    <row r="10" customHeight="1" spans="1:47">
      <c r="A10" s="16" t="s">
        <v>3081</v>
      </c>
      <c r="B10" s="17" t="s">
        <v>3080</v>
      </c>
      <c r="C10" s="19" t="e">
        <f>SUM('153-42产出表行合并'!C10:G10)</f>
        <v>#REF!</v>
      </c>
      <c r="D10" s="19" t="e">
        <f>'153-42产出表行合并'!H10</f>
        <v>#REF!</v>
      </c>
      <c r="E10" s="19" t="e">
        <f>'153-42产出表行合并'!I10</f>
        <v>#REF!</v>
      </c>
      <c r="F10" s="19" t="e">
        <f>'153-42产出表行合并'!J10</f>
        <v>#REF!</v>
      </c>
      <c r="G10" s="19" t="e">
        <f>'153-42产出表行合并'!K10</f>
        <v>#REF!</v>
      </c>
      <c r="H10" s="19" t="e">
        <f>SUM('153-42产出表行合并'!L10:N10)</f>
        <v>#REF!</v>
      </c>
      <c r="I10" s="19" t="e">
        <f>'153-42产出表行合并'!O10</f>
        <v>#REF!</v>
      </c>
      <c r="J10" s="19" t="e">
        <f>'153-42产出表行合并'!P10</f>
        <v>#REF!</v>
      </c>
      <c r="K10" s="19" t="e">
        <f>'153-42产出表行合并'!Q10</f>
        <v>#REF!</v>
      </c>
      <c r="L10" s="19" t="e">
        <f>'153-42产出表行合并'!R10</f>
        <v>#REF!</v>
      </c>
      <c r="M10" s="19" t="e">
        <f>'153-42产出表行合并'!S10</f>
        <v>#REF!</v>
      </c>
      <c r="N10" s="19" t="e">
        <f>SUM('153-42产出表行合并'!T10:V10)</f>
        <v>#REF!</v>
      </c>
      <c r="O10" s="19" t="e">
        <f>'153-42产出表行合并'!W10</f>
        <v>#REF!</v>
      </c>
      <c r="P10" s="19" t="e">
        <f>SUM('153-42产出表行合并'!X10:Y10)</f>
        <v>#REF!</v>
      </c>
      <c r="Q10" s="19" t="e">
        <f>'153-42产出表行合并'!Z10</f>
        <v>#REF!</v>
      </c>
      <c r="R10" s="19" t="e">
        <f>'153-42产出表行合并'!AA10</f>
        <v>#REF!</v>
      </c>
      <c r="S10" s="19" t="e">
        <f>'153-42产出表行合并'!AB10</f>
        <v>#REF!</v>
      </c>
      <c r="T10" s="19" t="e">
        <f>SUM('153-42产出表行合并'!AC10:AD10)</f>
        <v>#REF!</v>
      </c>
      <c r="U10" s="19" t="e">
        <f>'153-42产出表行合并'!AE10</f>
        <v>#REF!</v>
      </c>
      <c r="V10" s="19" t="e">
        <f>'153-42产出表行合并'!AF10</f>
        <v>#REF!</v>
      </c>
      <c r="W10" s="19" t="e">
        <f>'153-42产出表行合并'!AG10</f>
        <v>#REF!</v>
      </c>
      <c r="X10" s="19" t="e">
        <f>'153-42产出表行合并'!AH10</f>
        <v>#REF!</v>
      </c>
      <c r="Y10" s="19" t="e">
        <f>'153-42产出表行合并'!AI10</f>
        <v>#REF!</v>
      </c>
      <c r="Z10" s="19" t="e">
        <f>'153-42产出表行合并'!AJ10</f>
        <v>#REF!</v>
      </c>
      <c r="AA10" s="19" t="e">
        <f>'153-42产出表行合并'!AK10</f>
        <v>#REF!</v>
      </c>
      <c r="AB10" s="19" t="e">
        <f>'153-42产出表行合并'!AL10</f>
        <v>#REF!</v>
      </c>
      <c r="AC10" s="19" t="e">
        <f>SUM('153-42产出表行合并'!AM10:AP10)</f>
        <v>#REF!</v>
      </c>
      <c r="AD10" s="19" t="e">
        <f>SUM('153-42产出表行合并'!AQ10:AR10)</f>
        <v>#REF!</v>
      </c>
      <c r="AE10" s="19" t="e">
        <f>SUM('153-42产出表行合并'!AS10:AX10)</f>
        <v>#REF!</v>
      </c>
      <c r="AF10" s="19" t="e">
        <f>'153-42产出表行合并'!AY10</f>
        <v>#REF!</v>
      </c>
      <c r="AG10" s="19" t="e">
        <f>'153-42产出表行合并'!AZ10</f>
        <v>#REF!</v>
      </c>
      <c r="AH10" s="19" t="e">
        <f>SUM('153-42产出表行合并'!BA10:BC10)</f>
        <v>#REF!</v>
      </c>
      <c r="AI10" s="19" t="e">
        <f>'153-42产出表行合并'!BD10</f>
        <v>#REF!</v>
      </c>
      <c r="AJ10" s="19" t="e">
        <f>'153-42产出表行合并'!BE10</f>
        <v>#REF!</v>
      </c>
      <c r="AK10" s="19" t="e">
        <f>'153-42产出表行合并'!BF10</f>
        <v>#REF!</v>
      </c>
      <c r="AL10" s="19" t="e">
        <f>'153-42产出表行合并'!BG10</f>
        <v>#REF!</v>
      </c>
      <c r="AM10" s="19" t="e">
        <f>'153-42产出表行合并'!BH10</f>
        <v>#REF!</v>
      </c>
      <c r="AN10" s="19" t="e">
        <f>'153-42产出表行合并'!BI10</f>
        <v>#REF!</v>
      </c>
      <c r="AO10" s="19" t="e">
        <f>'153-42产出表行合并'!BJ10</f>
        <v>#REF!</v>
      </c>
      <c r="AP10" s="19" t="e">
        <f>'153-42产出表行合并'!BK10</f>
        <v>#REF!</v>
      </c>
      <c r="AQ10" s="19" t="e">
        <f>'153-42产出表行合并'!BL10</f>
        <v>#REF!</v>
      </c>
      <c r="AR10" s="19" t="e">
        <f>'153-42产出表行合并'!BM10</f>
        <v>#REF!</v>
      </c>
      <c r="AS10" s="31" t="e">
        <f t="shared" si="0"/>
        <v>#REF!</v>
      </c>
      <c r="AT10" s="25"/>
      <c r="AU10" s="6" t="e">
        <f>AS10-'153-42产出表行合并'!BN10</f>
        <v>#REF!</v>
      </c>
    </row>
    <row r="11" customHeight="1" spans="1:47">
      <c r="A11" s="16" t="s">
        <v>3083</v>
      </c>
      <c r="B11" s="17" t="s">
        <v>3082</v>
      </c>
      <c r="C11" s="19" t="e">
        <f>SUM('153-42产出表行合并'!C11:G11)</f>
        <v>#REF!</v>
      </c>
      <c r="D11" s="19" t="e">
        <f>'153-42产出表行合并'!H11</f>
        <v>#REF!</v>
      </c>
      <c r="E11" s="19" t="e">
        <f>'153-42产出表行合并'!I11</f>
        <v>#REF!</v>
      </c>
      <c r="F11" s="19" t="e">
        <f>'153-42产出表行合并'!J11</f>
        <v>#REF!</v>
      </c>
      <c r="G11" s="19" t="e">
        <f>'153-42产出表行合并'!K11</f>
        <v>#REF!</v>
      </c>
      <c r="H11" s="19" t="e">
        <f>SUM('153-42产出表行合并'!L11:N11)</f>
        <v>#REF!</v>
      </c>
      <c r="I11" s="19" t="e">
        <f>'153-42产出表行合并'!O11</f>
        <v>#REF!</v>
      </c>
      <c r="J11" s="19" t="e">
        <f>'153-42产出表行合并'!P11</f>
        <v>#REF!</v>
      </c>
      <c r="K11" s="19" t="e">
        <f>'153-42产出表行合并'!Q11</f>
        <v>#REF!</v>
      </c>
      <c r="L11" s="19" t="e">
        <f>'153-42产出表行合并'!R11</f>
        <v>#REF!</v>
      </c>
      <c r="M11" s="19" t="e">
        <f>'153-42产出表行合并'!S11</f>
        <v>#REF!</v>
      </c>
      <c r="N11" s="19" t="e">
        <f>SUM('153-42产出表行合并'!T11:V11)</f>
        <v>#REF!</v>
      </c>
      <c r="O11" s="19" t="e">
        <f>'153-42产出表行合并'!W11</f>
        <v>#REF!</v>
      </c>
      <c r="P11" s="19" t="e">
        <f>SUM('153-42产出表行合并'!X11:Y11)</f>
        <v>#REF!</v>
      </c>
      <c r="Q11" s="19" t="e">
        <f>'153-42产出表行合并'!Z11</f>
        <v>#REF!</v>
      </c>
      <c r="R11" s="19" t="e">
        <f>'153-42产出表行合并'!AA11</f>
        <v>#REF!</v>
      </c>
      <c r="S11" s="19" t="e">
        <f>'153-42产出表行合并'!AB11</f>
        <v>#REF!</v>
      </c>
      <c r="T11" s="19" t="e">
        <f>SUM('153-42产出表行合并'!AC11:AD11)</f>
        <v>#REF!</v>
      </c>
      <c r="U11" s="19" t="e">
        <f>'153-42产出表行合并'!AE11</f>
        <v>#REF!</v>
      </c>
      <c r="V11" s="19" t="e">
        <f>'153-42产出表行合并'!AF11</f>
        <v>#REF!</v>
      </c>
      <c r="W11" s="19" t="e">
        <f>'153-42产出表行合并'!AG11</f>
        <v>#REF!</v>
      </c>
      <c r="X11" s="19" t="e">
        <f>'153-42产出表行合并'!AH11</f>
        <v>#REF!</v>
      </c>
      <c r="Y11" s="19" t="e">
        <f>'153-42产出表行合并'!AI11</f>
        <v>#REF!</v>
      </c>
      <c r="Z11" s="19" t="e">
        <f>'153-42产出表行合并'!AJ11</f>
        <v>#REF!</v>
      </c>
      <c r="AA11" s="19" t="e">
        <f>'153-42产出表行合并'!AK11</f>
        <v>#REF!</v>
      </c>
      <c r="AB11" s="19" t="e">
        <f>'153-42产出表行合并'!AL11</f>
        <v>#REF!</v>
      </c>
      <c r="AC11" s="19" t="e">
        <f>SUM('153-42产出表行合并'!AM11:AP11)</f>
        <v>#REF!</v>
      </c>
      <c r="AD11" s="19" t="e">
        <f>SUM('153-42产出表行合并'!AQ11:AR11)</f>
        <v>#REF!</v>
      </c>
      <c r="AE11" s="19" t="e">
        <f>SUM('153-42产出表行合并'!AS11:AX11)</f>
        <v>#REF!</v>
      </c>
      <c r="AF11" s="19" t="e">
        <f>'153-42产出表行合并'!AY11</f>
        <v>#REF!</v>
      </c>
      <c r="AG11" s="19" t="e">
        <f>'153-42产出表行合并'!AZ11</f>
        <v>#REF!</v>
      </c>
      <c r="AH11" s="19" t="e">
        <f>SUM('153-42产出表行合并'!BA11:BC11)</f>
        <v>#REF!</v>
      </c>
      <c r="AI11" s="19" t="e">
        <f>'153-42产出表行合并'!BD11</f>
        <v>#REF!</v>
      </c>
      <c r="AJ11" s="19" t="e">
        <f>'153-42产出表行合并'!BE11</f>
        <v>#REF!</v>
      </c>
      <c r="AK11" s="19" t="e">
        <f>'153-42产出表行合并'!BF11</f>
        <v>#REF!</v>
      </c>
      <c r="AL11" s="19" t="e">
        <f>'153-42产出表行合并'!BG11</f>
        <v>#REF!</v>
      </c>
      <c r="AM11" s="19" t="e">
        <f>'153-42产出表行合并'!BH11</f>
        <v>#REF!</v>
      </c>
      <c r="AN11" s="19" t="e">
        <f>'153-42产出表行合并'!BI11</f>
        <v>#REF!</v>
      </c>
      <c r="AO11" s="19" t="e">
        <f>'153-42产出表行合并'!BJ11</f>
        <v>#REF!</v>
      </c>
      <c r="AP11" s="19" t="e">
        <f>'153-42产出表行合并'!BK11</f>
        <v>#REF!</v>
      </c>
      <c r="AQ11" s="19" t="e">
        <f>'153-42产出表行合并'!BL11</f>
        <v>#REF!</v>
      </c>
      <c r="AR11" s="19" t="e">
        <f>'153-42产出表行合并'!BM11</f>
        <v>#REF!</v>
      </c>
      <c r="AS11" s="31" t="e">
        <f t="shared" si="0"/>
        <v>#REF!</v>
      </c>
      <c r="AT11" s="25"/>
      <c r="AU11" s="6" t="e">
        <f>AS11-'153-42产出表行合并'!BN11</f>
        <v>#REF!</v>
      </c>
    </row>
    <row r="12" customHeight="1" spans="1:47">
      <c r="A12" s="16" t="s">
        <v>3085</v>
      </c>
      <c r="B12" s="17" t="s">
        <v>3084</v>
      </c>
      <c r="C12" s="19" t="e">
        <f>SUM('153-42产出表行合并'!C12:G12)</f>
        <v>#REF!</v>
      </c>
      <c r="D12" s="19" t="e">
        <f>'153-42产出表行合并'!H12</f>
        <v>#REF!</v>
      </c>
      <c r="E12" s="19" t="e">
        <f>'153-42产出表行合并'!I12</f>
        <v>#REF!</v>
      </c>
      <c r="F12" s="19" t="e">
        <f>'153-42产出表行合并'!J12</f>
        <v>#REF!</v>
      </c>
      <c r="G12" s="19" t="e">
        <f>'153-42产出表行合并'!K12</f>
        <v>#REF!</v>
      </c>
      <c r="H12" s="19" t="e">
        <f>SUM('153-42产出表行合并'!L12:N12)</f>
        <v>#REF!</v>
      </c>
      <c r="I12" s="19" t="e">
        <f>'153-42产出表行合并'!O12</f>
        <v>#REF!</v>
      </c>
      <c r="J12" s="19" t="e">
        <f>'153-42产出表行合并'!P12</f>
        <v>#REF!</v>
      </c>
      <c r="K12" s="19" t="e">
        <f>'153-42产出表行合并'!Q12</f>
        <v>#REF!</v>
      </c>
      <c r="L12" s="19" t="e">
        <f>'153-42产出表行合并'!R12</f>
        <v>#REF!</v>
      </c>
      <c r="M12" s="19" t="e">
        <f>'153-42产出表行合并'!S12</f>
        <v>#REF!</v>
      </c>
      <c r="N12" s="19" t="e">
        <f>SUM('153-42产出表行合并'!T12:V12)</f>
        <v>#REF!</v>
      </c>
      <c r="O12" s="19" t="e">
        <f>'153-42产出表行合并'!W12</f>
        <v>#REF!</v>
      </c>
      <c r="P12" s="19" t="e">
        <f>SUM('153-42产出表行合并'!X12:Y12)</f>
        <v>#REF!</v>
      </c>
      <c r="Q12" s="19" t="e">
        <f>'153-42产出表行合并'!Z12</f>
        <v>#REF!</v>
      </c>
      <c r="R12" s="19" t="e">
        <f>'153-42产出表行合并'!AA12</f>
        <v>#REF!</v>
      </c>
      <c r="S12" s="19" t="e">
        <f>'153-42产出表行合并'!AB12</f>
        <v>#REF!</v>
      </c>
      <c r="T12" s="19" t="e">
        <f>SUM('153-42产出表行合并'!AC12:AD12)</f>
        <v>#REF!</v>
      </c>
      <c r="U12" s="19" t="e">
        <f>'153-42产出表行合并'!AE12</f>
        <v>#REF!</v>
      </c>
      <c r="V12" s="19" t="e">
        <f>'153-42产出表行合并'!AF12</f>
        <v>#REF!</v>
      </c>
      <c r="W12" s="19" t="e">
        <f>'153-42产出表行合并'!AG12</f>
        <v>#REF!</v>
      </c>
      <c r="X12" s="19" t="e">
        <f>'153-42产出表行合并'!AH12</f>
        <v>#REF!</v>
      </c>
      <c r="Y12" s="19" t="e">
        <f>'153-42产出表行合并'!AI12</f>
        <v>#REF!</v>
      </c>
      <c r="Z12" s="19" t="e">
        <f>'153-42产出表行合并'!AJ12</f>
        <v>#REF!</v>
      </c>
      <c r="AA12" s="19" t="e">
        <f>'153-42产出表行合并'!AK12</f>
        <v>#REF!</v>
      </c>
      <c r="AB12" s="19" t="e">
        <f>'153-42产出表行合并'!AL12</f>
        <v>#REF!</v>
      </c>
      <c r="AC12" s="19" t="e">
        <f>SUM('153-42产出表行合并'!AM12:AP12)</f>
        <v>#REF!</v>
      </c>
      <c r="AD12" s="19" t="e">
        <f>SUM('153-42产出表行合并'!AQ12:AR12)</f>
        <v>#REF!</v>
      </c>
      <c r="AE12" s="19" t="e">
        <f>SUM('153-42产出表行合并'!AS12:AX12)</f>
        <v>#REF!</v>
      </c>
      <c r="AF12" s="19" t="e">
        <f>'153-42产出表行合并'!AY12</f>
        <v>#REF!</v>
      </c>
      <c r="AG12" s="19" t="e">
        <f>'153-42产出表行合并'!AZ12</f>
        <v>#REF!</v>
      </c>
      <c r="AH12" s="19" t="e">
        <f>SUM('153-42产出表行合并'!BA12:BC12)</f>
        <v>#REF!</v>
      </c>
      <c r="AI12" s="19" t="e">
        <f>'153-42产出表行合并'!BD12</f>
        <v>#REF!</v>
      </c>
      <c r="AJ12" s="19" t="e">
        <f>'153-42产出表行合并'!BE12</f>
        <v>#REF!</v>
      </c>
      <c r="AK12" s="19" t="e">
        <f>'153-42产出表行合并'!BF12</f>
        <v>#REF!</v>
      </c>
      <c r="AL12" s="19" t="e">
        <f>'153-42产出表行合并'!BG12</f>
        <v>#REF!</v>
      </c>
      <c r="AM12" s="19" t="e">
        <f>'153-42产出表行合并'!BH12</f>
        <v>#REF!</v>
      </c>
      <c r="AN12" s="19" t="e">
        <f>'153-42产出表行合并'!BI12</f>
        <v>#REF!</v>
      </c>
      <c r="AO12" s="19" t="e">
        <f>'153-42产出表行合并'!BJ12</f>
        <v>#REF!</v>
      </c>
      <c r="AP12" s="19" t="e">
        <f>'153-42产出表行合并'!BK12</f>
        <v>#REF!</v>
      </c>
      <c r="AQ12" s="19" t="e">
        <f>'153-42产出表行合并'!BL12</f>
        <v>#REF!</v>
      </c>
      <c r="AR12" s="19" t="e">
        <f>'153-42产出表行合并'!BM12</f>
        <v>#REF!</v>
      </c>
      <c r="AS12" s="31" t="e">
        <f t="shared" si="0"/>
        <v>#REF!</v>
      </c>
      <c r="AT12" s="25"/>
      <c r="AU12" s="6" t="e">
        <f>AS12-'153-42产出表行合并'!BN12</f>
        <v>#REF!</v>
      </c>
    </row>
    <row r="13" customHeight="1" spans="1:47">
      <c r="A13" s="16" t="s">
        <v>3087</v>
      </c>
      <c r="B13" s="17" t="s">
        <v>3086</v>
      </c>
      <c r="C13" s="19" t="e">
        <f>SUM('153-42产出表行合并'!C13:G13)</f>
        <v>#REF!</v>
      </c>
      <c r="D13" s="19" t="e">
        <f>'153-42产出表行合并'!H13</f>
        <v>#REF!</v>
      </c>
      <c r="E13" s="19" t="e">
        <f>'153-42产出表行合并'!I13</f>
        <v>#REF!</v>
      </c>
      <c r="F13" s="19" t="e">
        <f>'153-42产出表行合并'!J13</f>
        <v>#REF!</v>
      </c>
      <c r="G13" s="19" t="e">
        <f>'153-42产出表行合并'!K13</f>
        <v>#REF!</v>
      </c>
      <c r="H13" s="19" t="e">
        <f>SUM('153-42产出表行合并'!L13:N13)</f>
        <v>#REF!</v>
      </c>
      <c r="I13" s="19" t="e">
        <f>'153-42产出表行合并'!O13</f>
        <v>#REF!</v>
      </c>
      <c r="J13" s="19" t="e">
        <f>'153-42产出表行合并'!P13</f>
        <v>#REF!</v>
      </c>
      <c r="K13" s="19" t="e">
        <f>'153-42产出表行合并'!Q13</f>
        <v>#REF!</v>
      </c>
      <c r="L13" s="19" t="e">
        <f>'153-42产出表行合并'!R13</f>
        <v>#REF!</v>
      </c>
      <c r="M13" s="19" t="e">
        <f>'153-42产出表行合并'!S13</f>
        <v>#REF!</v>
      </c>
      <c r="N13" s="19" t="e">
        <f>SUM('153-42产出表行合并'!T13:V13)</f>
        <v>#REF!</v>
      </c>
      <c r="O13" s="19" t="e">
        <f>'153-42产出表行合并'!W13</f>
        <v>#REF!</v>
      </c>
      <c r="P13" s="19" t="e">
        <f>SUM('153-42产出表行合并'!X13:Y13)</f>
        <v>#REF!</v>
      </c>
      <c r="Q13" s="19" t="e">
        <f>'153-42产出表行合并'!Z13</f>
        <v>#REF!</v>
      </c>
      <c r="R13" s="19" t="e">
        <f>'153-42产出表行合并'!AA13</f>
        <v>#REF!</v>
      </c>
      <c r="S13" s="19" t="e">
        <f>'153-42产出表行合并'!AB13</f>
        <v>#REF!</v>
      </c>
      <c r="T13" s="19" t="e">
        <f>SUM('153-42产出表行合并'!AC13:AD13)</f>
        <v>#REF!</v>
      </c>
      <c r="U13" s="19" t="e">
        <f>'153-42产出表行合并'!AE13</f>
        <v>#REF!</v>
      </c>
      <c r="V13" s="19" t="e">
        <f>'153-42产出表行合并'!AF13</f>
        <v>#REF!</v>
      </c>
      <c r="W13" s="19" t="e">
        <f>'153-42产出表行合并'!AG13</f>
        <v>#REF!</v>
      </c>
      <c r="X13" s="19" t="e">
        <f>'153-42产出表行合并'!AH13</f>
        <v>#REF!</v>
      </c>
      <c r="Y13" s="19" t="e">
        <f>'153-42产出表行合并'!AI13</f>
        <v>#REF!</v>
      </c>
      <c r="Z13" s="19" t="e">
        <f>'153-42产出表行合并'!AJ13</f>
        <v>#REF!</v>
      </c>
      <c r="AA13" s="19" t="e">
        <f>'153-42产出表行合并'!AK13</f>
        <v>#REF!</v>
      </c>
      <c r="AB13" s="19" t="e">
        <f>'153-42产出表行合并'!AL13</f>
        <v>#REF!</v>
      </c>
      <c r="AC13" s="19" t="e">
        <f>SUM('153-42产出表行合并'!AM13:AP13)</f>
        <v>#REF!</v>
      </c>
      <c r="AD13" s="19" t="e">
        <f>SUM('153-42产出表行合并'!AQ13:AR13)</f>
        <v>#REF!</v>
      </c>
      <c r="AE13" s="19" t="e">
        <f>SUM('153-42产出表行合并'!AS13:AX13)</f>
        <v>#REF!</v>
      </c>
      <c r="AF13" s="19" t="e">
        <f>'153-42产出表行合并'!AY13</f>
        <v>#REF!</v>
      </c>
      <c r="AG13" s="19" t="e">
        <f>'153-42产出表行合并'!AZ13</f>
        <v>#REF!</v>
      </c>
      <c r="AH13" s="19" t="e">
        <f>SUM('153-42产出表行合并'!BA13:BC13)</f>
        <v>#REF!</v>
      </c>
      <c r="AI13" s="19" t="e">
        <f>'153-42产出表行合并'!BD13</f>
        <v>#REF!</v>
      </c>
      <c r="AJ13" s="19" t="e">
        <f>'153-42产出表行合并'!BE13</f>
        <v>#REF!</v>
      </c>
      <c r="AK13" s="19" t="e">
        <f>'153-42产出表行合并'!BF13</f>
        <v>#REF!</v>
      </c>
      <c r="AL13" s="19" t="e">
        <f>'153-42产出表行合并'!BG13</f>
        <v>#REF!</v>
      </c>
      <c r="AM13" s="19" t="e">
        <f>'153-42产出表行合并'!BH13</f>
        <v>#REF!</v>
      </c>
      <c r="AN13" s="19" t="e">
        <f>'153-42产出表行合并'!BI13</f>
        <v>#REF!</v>
      </c>
      <c r="AO13" s="19" t="e">
        <f>'153-42产出表行合并'!BJ13</f>
        <v>#REF!</v>
      </c>
      <c r="AP13" s="19" t="e">
        <f>'153-42产出表行合并'!BK13</f>
        <v>#REF!</v>
      </c>
      <c r="AQ13" s="19" t="e">
        <f>'153-42产出表行合并'!BL13</f>
        <v>#REF!</v>
      </c>
      <c r="AR13" s="19" t="e">
        <f>'153-42产出表行合并'!BM13</f>
        <v>#REF!</v>
      </c>
      <c r="AS13" s="31" t="e">
        <f t="shared" si="0"/>
        <v>#REF!</v>
      </c>
      <c r="AT13" s="25"/>
      <c r="AU13" s="6" t="e">
        <f>AS13-'153-42产出表行合并'!BN13</f>
        <v>#REF!</v>
      </c>
    </row>
    <row r="14" customHeight="1" spans="1:47">
      <c r="A14" s="16" t="s">
        <v>3089</v>
      </c>
      <c r="B14" s="17" t="s">
        <v>3088</v>
      </c>
      <c r="C14" s="19" t="e">
        <f>SUM('153-42产出表行合并'!C14:G14)</f>
        <v>#REF!</v>
      </c>
      <c r="D14" s="19" t="e">
        <f>'153-42产出表行合并'!H14</f>
        <v>#REF!</v>
      </c>
      <c r="E14" s="19" t="e">
        <f>'153-42产出表行合并'!I14</f>
        <v>#REF!</v>
      </c>
      <c r="F14" s="19" t="e">
        <f>'153-42产出表行合并'!J14</f>
        <v>#REF!</v>
      </c>
      <c r="G14" s="19" t="e">
        <f>'153-42产出表行合并'!K14</f>
        <v>#REF!</v>
      </c>
      <c r="H14" s="19" t="e">
        <f>SUM('153-42产出表行合并'!L14:N14)</f>
        <v>#REF!</v>
      </c>
      <c r="I14" s="19" t="e">
        <f>'153-42产出表行合并'!O14</f>
        <v>#REF!</v>
      </c>
      <c r="J14" s="19" t="e">
        <f>'153-42产出表行合并'!P14</f>
        <v>#REF!</v>
      </c>
      <c r="K14" s="19" t="e">
        <f>'153-42产出表行合并'!Q14</f>
        <v>#REF!</v>
      </c>
      <c r="L14" s="19" t="e">
        <f>'153-42产出表行合并'!R14</f>
        <v>#REF!</v>
      </c>
      <c r="M14" s="19" t="e">
        <f>'153-42产出表行合并'!S14</f>
        <v>#REF!</v>
      </c>
      <c r="N14" s="19" t="e">
        <f>SUM('153-42产出表行合并'!T14:V14)</f>
        <v>#REF!</v>
      </c>
      <c r="O14" s="19" t="e">
        <f>'153-42产出表行合并'!W14</f>
        <v>#REF!</v>
      </c>
      <c r="P14" s="19" t="e">
        <f>SUM('153-42产出表行合并'!X14:Y14)</f>
        <v>#REF!</v>
      </c>
      <c r="Q14" s="19" t="e">
        <f>'153-42产出表行合并'!Z14</f>
        <v>#REF!</v>
      </c>
      <c r="R14" s="19" t="e">
        <f>'153-42产出表行合并'!AA14</f>
        <v>#REF!</v>
      </c>
      <c r="S14" s="19" t="e">
        <f>'153-42产出表行合并'!AB14</f>
        <v>#REF!</v>
      </c>
      <c r="T14" s="19" t="e">
        <f>SUM('153-42产出表行合并'!AC14:AD14)</f>
        <v>#REF!</v>
      </c>
      <c r="U14" s="19" t="e">
        <f>'153-42产出表行合并'!AE14</f>
        <v>#REF!</v>
      </c>
      <c r="V14" s="19" t="e">
        <f>'153-42产出表行合并'!AF14</f>
        <v>#REF!</v>
      </c>
      <c r="W14" s="19" t="e">
        <f>'153-42产出表行合并'!AG14</f>
        <v>#REF!</v>
      </c>
      <c r="X14" s="19" t="e">
        <f>'153-42产出表行合并'!AH14</f>
        <v>#REF!</v>
      </c>
      <c r="Y14" s="19" t="e">
        <f>'153-42产出表行合并'!AI14</f>
        <v>#REF!</v>
      </c>
      <c r="Z14" s="19" t="e">
        <f>'153-42产出表行合并'!AJ14</f>
        <v>#REF!</v>
      </c>
      <c r="AA14" s="19" t="e">
        <f>'153-42产出表行合并'!AK14</f>
        <v>#REF!</v>
      </c>
      <c r="AB14" s="19" t="e">
        <f>'153-42产出表行合并'!AL14</f>
        <v>#REF!</v>
      </c>
      <c r="AC14" s="19" t="e">
        <f>SUM('153-42产出表行合并'!AM14:AP14)</f>
        <v>#REF!</v>
      </c>
      <c r="AD14" s="19" t="e">
        <f>SUM('153-42产出表行合并'!AQ14:AR14)</f>
        <v>#REF!</v>
      </c>
      <c r="AE14" s="19" t="e">
        <f>SUM('153-42产出表行合并'!AS14:AX14)</f>
        <v>#REF!</v>
      </c>
      <c r="AF14" s="19" t="e">
        <f>'153-42产出表行合并'!AY14</f>
        <v>#REF!</v>
      </c>
      <c r="AG14" s="19" t="e">
        <f>'153-42产出表行合并'!AZ14</f>
        <v>#REF!</v>
      </c>
      <c r="AH14" s="19" t="e">
        <f>SUM('153-42产出表行合并'!BA14:BC14)</f>
        <v>#REF!</v>
      </c>
      <c r="AI14" s="19" t="e">
        <f>'153-42产出表行合并'!BD14</f>
        <v>#REF!</v>
      </c>
      <c r="AJ14" s="19" t="e">
        <f>'153-42产出表行合并'!BE14</f>
        <v>#REF!</v>
      </c>
      <c r="AK14" s="19" t="e">
        <f>'153-42产出表行合并'!BF14</f>
        <v>#REF!</v>
      </c>
      <c r="AL14" s="19" t="e">
        <f>'153-42产出表行合并'!BG14</f>
        <v>#REF!</v>
      </c>
      <c r="AM14" s="19" t="e">
        <f>'153-42产出表行合并'!BH14</f>
        <v>#REF!</v>
      </c>
      <c r="AN14" s="19" t="e">
        <f>'153-42产出表行合并'!BI14</f>
        <v>#REF!</v>
      </c>
      <c r="AO14" s="19" t="e">
        <f>'153-42产出表行合并'!BJ14</f>
        <v>#REF!</v>
      </c>
      <c r="AP14" s="19" t="e">
        <f>'153-42产出表行合并'!BK14</f>
        <v>#REF!</v>
      </c>
      <c r="AQ14" s="19" t="e">
        <f>'153-42产出表行合并'!BL14</f>
        <v>#REF!</v>
      </c>
      <c r="AR14" s="19" t="e">
        <f>'153-42产出表行合并'!BM14</f>
        <v>#REF!</v>
      </c>
      <c r="AS14" s="31" t="e">
        <f t="shared" si="0"/>
        <v>#REF!</v>
      </c>
      <c r="AT14" s="25"/>
      <c r="AU14" s="6" t="e">
        <f>AS14-'153-42产出表行合并'!BN14</f>
        <v>#REF!</v>
      </c>
    </row>
    <row r="15" customHeight="1" spans="1:47">
      <c r="A15" s="16" t="s">
        <v>3091</v>
      </c>
      <c r="B15" s="17" t="s">
        <v>3090</v>
      </c>
      <c r="C15" s="19" t="e">
        <f>SUM('153-42产出表行合并'!C15:G15)</f>
        <v>#REF!</v>
      </c>
      <c r="D15" s="19" t="e">
        <f>'153-42产出表行合并'!H15</f>
        <v>#REF!</v>
      </c>
      <c r="E15" s="19" t="e">
        <f>'153-42产出表行合并'!I15</f>
        <v>#REF!</v>
      </c>
      <c r="F15" s="19" t="e">
        <f>'153-42产出表行合并'!J15</f>
        <v>#REF!</v>
      </c>
      <c r="G15" s="19" t="e">
        <f>'153-42产出表行合并'!K15</f>
        <v>#REF!</v>
      </c>
      <c r="H15" s="19" t="e">
        <f>SUM('153-42产出表行合并'!L15:N15)</f>
        <v>#REF!</v>
      </c>
      <c r="I15" s="19" t="e">
        <f>'153-42产出表行合并'!O15</f>
        <v>#REF!</v>
      </c>
      <c r="J15" s="19" t="e">
        <f>'153-42产出表行合并'!P15</f>
        <v>#REF!</v>
      </c>
      <c r="K15" s="19" t="e">
        <f>'153-42产出表行合并'!Q15</f>
        <v>#REF!</v>
      </c>
      <c r="L15" s="19" t="e">
        <f>'153-42产出表行合并'!R15</f>
        <v>#REF!</v>
      </c>
      <c r="M15" s="19" t="e">
        <f>'153-42产出表行合并'!S15</f>
        <v>#REF!</v>
      </c>
      <c r="N15" s="19" t="e">
        <f>SUM('153-42产出表行合并'!T15:V15)</f>
        <v>#REF!</v>
      </c>
      <c r="O15" s="19" t="e">
        <f>'153-42产出表行合并'!W15</f>
        <v>#REF!</v>
      </c>
      <c r="P15" s="19" t="e">
        <f>SUM('153-42产出表行合并'!X15:Y15)</f>
        <v>#REF!</v>
      </c>
      <c r="Q15" s="19" t="e">
        <f>'153-42产出表行合并'!Z15</f>
        <v>#REF!</v>
      </c>
      <c r="R15" s="19" t="e">
        <f>'153-42产出表行合并'!AA15</f>
        <v>#REF!</v>
      </c>
      <c r="S15" s="19" t="e">
        <f>'153-42产出表行合并'!AB15</f>
        <v>#REF!</v>
      </c>
      <c r="T15" s="19" t="e">
        <f>SUM('153-42产出表行合并'!AC15:AD15)</f>
        <v>#REF!</v>
      </c>
      <c r="U15" s="19" t="e">
        <f>'153-42产出表行合并'!AE15</f>
        <v>#REF!</v>
      </c>
      <c r="V15" s="19" t="e">
        <f>'153-42产出表行合并'!AF15</f>
        <v>#REF!</v>
      </c>
      <c r="W15" s="19" t="e">
        <f>'153-42产出表行合并'!AG15</f>
        <v>#REF!</v>
      </c>
      <c r="X15" s="19" t="e">
        <f>'153-42产出表行合并'!AH15</f>
        <v>#REF!</v>
      </c>
      <c r="Y15" s="19" t="e">
        <f>'153-42产出表行合并'!AI15</f>
        <v>#REF!</v>
      </c>
      <c r="Z15" s="19" t="e">
        <f>'153-42产出表行合并'!AJ15</f>
        <v>#REF!</v>
      </c>
      <c r="AA15" s="19" t="e">
        <f>'153-42产出表行合并'!AK15</f>
        <v>#REF!</v>
      </c>
      <c r="AB15" s="19" t="e">
        <f>'153-42产出表行合并'!AL15</f>
        <v>#REF!</v>
      </c>
      <c r="AC15" s="19" t="e">
        <f>SUM('153-42产出表行合并'!AM15:AP15)</f>
        <v>#REF!</v>
      </c>
      <c r="AD15" s="19" t="e">
        <f>SUM('153-42产出表行合并'!AQ15:AR15)</f>
        <v>#REF!</v>
      </c>
      <c r="AE15" s="19" t="e">
        <f>SUM('153-42产出表行合并'!AS15:AX15)</f>
        <v>#REF!</v>
      </c>
      <c r="AF15" s="19" t="e">
        <f>'153-42产出表行合并'!AY15</f>
        <v>#REF!</v>
      </c>
      <c r="AG15" s="19" t="e">
        <f>'153-42产出表行合并'!AZ15</f>
        <v>#REF!</v>
      </c>
      <c r="AH15" s="19" t="e">
        <f>SUM('153-42产出表行合并'!BA15:BC15)</f>
        <v>#REF!</v>
      </c>
      <c r="AI15" s="19" t="e">
        <f>'153-42产出表行合并'!BD15</f>
        <v>#REF!</v>
      </c>
      <c r="AJ15" s="19" t="e">
        <f>'153-42产出表行合并'!BE15</f>
        <v>#REF!</v>
      </c>
      <c r="AK15" s="19" t="e">
        <f>'153-42产出表行合并'!BF15</f>
        <v>#REF!</v>
      </c>
      <c r="AL15" s="19" t="e">
        <f>'153-42产出表行合并'!BG15</f>
        <v>#REF!</v>
      </c>
      <c r="AM15" s="19" t="e">
        <f>'153-42产出表行合并'!BH15</f>
        <v>#REF!</v>
      </c>
      <c r="AN15" s="19" t="e">
        <f>'153-42产出表行合并'!BI15</f>
        <v>#REF!</v>
      </c>
      <c r="AO15" s="19" t="e">
        <f>'153-42产出表行合并'!BJ15</f>
        <v>#REF!</v>
      </c>
      <c r="AP15" s="19" t="e">
        <f>'153-42产出表行合并'!BK15</f>
        <v>#REF!</v>
      </c>
      <c r="AQ15" s="19" t="e">
        <f>'153-42产出表行合并'!BL15</f>
        <v>#REF!</v>
      </c>
      <c r="AR15" s="19" t="e">
        <f>'153-42产出表行合并'!BM15</f>
        <v>#REF!</v>
      </c>
      <c r="AS15" s="31" t="e">
        <f t="shared" si="0"/>
        <v>#REF!</v>
      </c>
      <c r="AT15" s="25"/>
      <c r="AU15" s="6" t="e">
        <f>AS15-'153-42产出表行合并'!BN15</f>
        <v>#REF!</v>
      </c>
    </row>
    <row r="16" customHeight="1" spans="1:47">
      <c r="A16" s="16" t="s">
        <v>3093</v>
      </c>
      <c r="B16" s="17" t="s">
        <v>3092</v>
      </c>
      <c r="C16" s="19" t="e">
        <f>SUM('153-42产出表行合并'!C16:G16)</f>
        <v>#REF!</v>
      </c>
      <c r="D16" s="19" t="e">
        <f>'153-42产出表行合并'!H16</f>
        <v>#REF!</v>
      </c>
      <c r="E16" s="19" t="e">
        <f>'153-42产出表行合并'!I16</f>
        <v>#REF!</v>
      </c>
      <c r="F16" s="19" t="e">
        <f>'153-42产出表行合并'!J16</f>
        <v>#REF!</v>
      </c>
      <c r="G16" s="19" t="e">
        <f>'153-42产出表行合并'!K16</f>
        <v>#REF!</v>
      </c>
      <c r="H16" s="19" t="e">
        <f>SUM('153-42产出表行合并'!L16:N16)</f>
        <v>#REF!</v>
      </c>
      <c r="I16" s="19" t="e">
        <f>'153-42产出表行合并'!O16</f>
        <v>#REF!</v>
      </c>
      <c r="J16" s="19" t="e">
        <f>'153-42产出表行合并'!P16</f>
        <v>#REF!</v>
      </c>
      <c r="K16" s="19" t="e">
        <f>'153-42产出表行合并'!Q16</f>
        <v>#REF!</v>
      </c>
      <c r="L16" s="19" t="e">
        <f>'153-42产出表行合并'!R16</f>
        <v>#REF!</v>
      </c>
      <c r="M16" s="19" t="e">
        <f>'153-42产出表行合并'!S16</f>
        <v>#REF!</v>
      </c>
      <c r="N16" s="19" t="e">
        <f>SUM('153-42产出表行合并'!T16:V16)</f>
        <v>#REF!</v>
      </c>
      <c r="O16" s="19" t="e">
        <f>'153-42产出表行合并'!W16</f>
        <v>#REF!</v>
      </c>
      <c r="P16" s="19" t="e">
        <f>SUM('153-42产出表行合并'!X16:Y16)</f>
        <v>#REF!</v>
      </c>
      <c r="Q16" s="19" t="e">
        <f>'153-42产出表行合并'!Z16</f>
        <v>#REF!</v>
      </c>
      <c r="R16" s="19" t="e">
        <f>'153-42产出表行合并'!AA16</f>
        <v>#REF!</v>
      </c>
      <c r="S16" s="19" t="e">
        <f>'153-42产出表行合并'!AB16</f>
        <v>#REF!</v>
      </c>
      <c r="T16" s="19" t="e">
        <f>SUM('153-42产出表行合并'!AC16:AD16)</f>
        <v>#REF!</v>
      </c>
      <c r="U16" s="19" t="e">
        <f>'153-42产出表行合并'!AE16</f>
        <v>#REF!</v>
      </c>
      <c r="V16" s="19" t="e">
        <f>'153-42产出表行合并'!AF16</f>
        <v>#REF!</v>
      </c>
      <c r="W16" s="19" t="e">
        <f>'153-42产出表行合并'!AG16</f>
        <v>#REF!</v>
      </c>
      <c r="X16" s="19" t="e">
        <f>'153-42产出表行合并'!AH16</f>
        <v>#REF!</v>
      </c>
      <c r="Y16" s="19" t="e">
        <f>'153-42产出表行合并'!AI16</f>
        <v>#REF!</v>
      </c>
      <c r="Z16" s="19" t="e">
        <f>'153-42产出表行合并'!AJ16</f>
        <v>#REF!</v>
      </c>
      <c r="AA16" s="19" t="e">
        <f>'153-42产出表行合并'!AK16</f>
        <v>#REF!</v>
      </c>
      <c r="AB16" s="19" t="e">
        <f>'153-42产出表行合并'!AL16</f>
        <v>#REF!</v>
      </c>
      <c r="AC16" s="19" t="e">
        <f>SUM('153-42产出表行合并'!AM16:AP16)</f>
        <v>#REF!</v>
      </c>
      <c r="AD16" s="19" t="e">
        <f>SUM('153-42产出表行合并'!AQ16:AR16)</f>
        <v>#REF!</v>
      </c>
      <c r="AE16" s="19" t="e">
        <f>SUM('153-42产出表行合并'!AS16:AX16)</f>
        <v>#REF!</v>
      </c>
      <c r="AF16" s="19" t="e">
        <f>'153-42产出表行合并'!AY16</f>
        <v>#REF!</v>
      </c>
      <c r="AG16" s="19" t="e">
        <f>'153-42产出表行合并'!AZ16</f>
        <v>#REF!</v>
      </c>
      <c r="AH16" s="19" t="e">
        <f>SUM('153-42产出表行合并'!BA16:BC16)</f>
        <v>#REF!</v>
      </c>
      <c r="AI16" s="19" t="e">
        <f>'153-42产出表行合并'!BD16</f>
        <v>#REF!</v>
      </c>
      <c r="AJ16" s="19" t="e">
        <f>'153-42产出表行合并'!BE16</f>
        <v>#REF!</v>
      </c>
      <c r="AK16" s="19" t="e">
        <f>'153-42产出表行合并'!BF16</f>
        <v>#REF!</v>
      </c>
      <c r="AL16" s="19" t="e">
        <f>'153-42产出表行合并'!BG16</f>
        <v>#REF!</v>
      </c>
      <c r="AM16" s="19" t="e">
        <f>'153-42产出表行合并'!BH16</f>
        <v>#REF!</v>
      </c>
      <c r="AN16" s="19" t="e">
        <f>'153-42产出表行合并'!BI16</f>
        <v>#REF!</v>
      </c>
      <c r="AO16" s="19" t="e">
        <f>'153-42产出表行合并'!BJ16</f>
        <v>#REF!</v>
      </c>
      <c r="AP16" s="19" t="e">
        <f>'153-42产出表行合并'!BK16</f>
        <v>#REF!</v>
      </c>
      <c r="AQ16" s="19" t="e">
        <f>'153-42产出表行合并'!BL16</f>
        <v>#REF!</v>
      </c>
      <c r="AR16" s="19" t="e">
        <f>'153-42产出表行合并'!BM16</f>
        <v>#REF!</v>
      </c>
      <c r="AS16" s="31" t="e">
        <f t="shared" si="0"/>
        <v>#REF!</v>
      </c>
      <c r="AT16" s="25"/>
      <c r="AU16" s="6" t="e">
        <f>AS16-'153-42产出表行合并'!BN16</f>
        <v>#REF!</v>
      </c>
    </row>
    <row r="17" customHeight="1" spans="1:47">
      <c r="A17" s="16" t="s">
        <v>3095</v>
      </c>
      <c r="B17" s="17" t="s">
        <v>3094</v>
      </c>
      <c r="C17" s="19" t="e">
        <f>SUM('153-42产出表行合并'!C17:G17)</f>
        <v>#REF!</v>
      </c>
      <c r="D17" s="19" t="e">
        <f>'153-42产出表行合并'!H17</f>
        <v>#REF!</v>
      </c>
      <c r="E17" s="19" t="e">
        <f>'153-42产出表行合并'!I17</f>
        <v>#REF!</v>
      </c>
      <c r="F17" s="19" t="e">
        <f>'153-42产出表行合并'!J17</f>
        <v>#REF!</v>
      </c>
      <c r="G17" s="19" t="e">
        <f>'153-42产出表行合并'!K17</f>
        <v>#REF!</v>
      </c>
      <c r="H17" s="19" t="e">
        <f>SUM('153-42产出表行合并'!L17:N17)</f>
        <v>#REF!</v>
      </c>
      <c r="I17" s="19" t="e">
        <f>'153-42产出表行合并'!O17</f>
        <v>#REF!</v>
      </c>
      <c r="J17" s="19" t="e">
        <f>'153-42产出表行合并'!P17</f>
        <v>#REF!</v>
      </c>
      <c r="K17" s="19" t="e">
        <f>'153-42产出表行合并'!Q17</f>
        <v>#REF!</v>
      </c>
      <c r="L17" s="19" t="e">
        <f>'153-42产出表行合并'!R17</f>
        <v>#REF!</v>
      </c>
      <c r="M17" s="19" t="e">
        <f>'153-42产出表行合并'!S17</f>
        <v>#REF!</v>
      </c>
      <c r="N17" s="19" t="e">
        <f>SUM('153-42产出表行合并'!T17:V17)</f>
        <v>#REF!</v>
      </c>
      <c r="O17" s="19" t="e">
        <f>'153-42产出表行合并'!W17</f>
        <v>#REF!</v>
      </c>
      <c r="P17" s="19" t="e">
        <f>SUM('153-42产出表行合并'!X17:Y17)</f>
        <v>#REF!</v>
      </c>
      <c r="Q17" s="19" t="e">
        <f>'153-42产出表行合并'!Z17</f>
        <v>#REF!</v>
      </c>
      <c r="R17" s="19" t="e">
        <f>'153-42产出表行合并'!AA17</f>
        <v>#REF!</v>
      </c>
      <c r="S17" s="19" t="e">
        <f>'153-42产出表行合并'!AB17</f>
        <v>#REF!</v>
      </c>
      <c r="T17" s="19" t="e">
        <f>SUM('153-42产出表行合并'!AC17:AD17)</f>
        <v>#REF!</v>
      </c>
      <c r="U17" s="19" t="e">
        <f>'153-42产出表行合并'!AE17</f>
        <v>#REF!</v>
      </c>
      <c r="V17" s="19" t="e">
        <f>'153-42产出表行合并'!AF17</f>
        <v>#REF!</v>
      </c>
      <c r="W17" s="19" t="e">
        <f>'153-42产出表行合并'!AG17</f>
        <v>#REF!</v>
      </c>
      <c r="X17" s="19" t="e">
        <f>'153-42产出表行合并'!AH17</f>
        <v>#REF!</v>
      </c>
      <c r="Y17" s="19" t="e">
        <f>'153-42产出表行合并'!AI17</f>
        <v>#REF!</v>
      </c>
      <c r="Z17" s="19" t="e">
        <f>'153-42产出表行合并'!AJ17</f>
        <v>#REF!</v>
      </c>
      <c r="AA17" s="19" t="e">
        <f>'153-42产出表行合并'!AK17</f>
        <v>#REF!</v>
      </c>
      <c r="AB17" s="19" t="e">
        <f>'153-42产出表行合并'!AL17</f>
        <v>#REF!</v>
      </c>
      <c r="AC17" s="19" t="e">
        <f>SUM('153-42产出表行合并'!AM17:AP17)</f>
        <v>#REF!</v>
      </c>
      <c r="AD17" s="19" t="e">
        <f>SUM('153-42产出表行合并'!AQ17:AR17)</f>
        <v>#REF!</v>
      </c>
      <c r="AE17" s="19" t="e">
        <f>SUM('153-42产出表行合并'!AS17:AX17)</f>
        <v>#REF!</v>
      </c>
      <c r="AF17" s="19" t="e">
        <f>'153-42产出表行合并'!AY17</f>
        <v>#REF!</v>
      </c>
      <c r="AG17" s="19" t="e">
        <f>'153-42产出表行合并'!AZ17</f>
        <v>#REF!</v>
      </c>
      <c r="AH17" s="19" t="e">
        <f>SUM('153-42产出表行合并'!BA17:BC17)</f>
        <v>#REF!</v>
      </c>
      <c r="AI17" s="19" t="e">
        <f>'153-42产出表行合并'!BD17</f>
        <v>#REF!</v>
      </c>
      <c r="AJ17" s="19" t="e">
        <f>'153-42产出表行合并'!BE17</f>
        <v>#REF!</v>
      </c>
      <c r="AK17" s="19" t="e">
        <f>'153-42产出表行合并'!BF17</f>
        <v>#REF!</v>
      </c>
      <c r="AL17" s="19" t="e">
        <f>'153-42产出表行合并'!BG17</f>
        <v>#REF!</v>
      </c>
      <c r="AM17" s="19" t="e">
        <f>'153-42产出表行合并'!BH17</f>
        <v>#REF!</v>
      </c>
      <c r="AN17" s="19" t="e">
        <f>'153-42产出表行合并'!BI17</f>
        <v>#REF!</v>
      </c>
      <c r="AO17" s="19" t="e">
        <f>'153-42产出表行合并'!BJ17</f>
        <v>#REF!</v>
      </c>
      <c r="AP17" s="19" t="e">
        <f>'153-42产出表行合并'!BK17</f>
        <v>#REF!</v>
      </c>
      <c r="AQ17" s="19" t="e">
        <f>'153-42产出表行合并'!BL17</f>
        <v>#REF!</v>
      </c>
      <c r="AR17" s="19" t="e">
        <f>'153-42产出表行合并'!BM17</f>
        <v>#REF!</v>
      </c>
      <c r="AS17" s="31" t="e">
        <f t="shared" si="0"/>
        <v>#REF!</v>
      </c>
      <c r="AT17" s="25"/>
      <c r="AU17" s="6" t="e">
        <f>AS17-'153-42产出表行合并'!BN17</f>
        <v>#REF!</v>
      </c>
    </row>
    <row r="18" customHeight="1" spans="1:47">
      <c r="A18" s="16" t="s">
        <v>3097</v>
      </c>
      <c r="B18" s="17" t="s">
        <v>3096</v>
      </c>
      <c r="C18" s="19" t="e">
        <f>SUM('153-42产出表行合并'!C18:G18)</f>
        <v>#REF!</v>
      </c>
      <c r="D18" s="19" t="e">
        <f>'153-42产出表行合并'!H18</f>
        <v>#REF!</v>
      </c>
      <c r="E18" s="19" t="e">
        <f>'153-42产出表行合并'!I18</f>
        <v>#REF!</v>
      </c>
      <c r="F18" s="19" t="e">
        <f>'153-42产出表行合并'!J18</f>
        <v>#REF!</v>
      </c>
      <c r="G18" s="19" t="e">
        <f>'153-42产出表行合并'!K18</f>
        <v>#REF!</v>
      </c>
      <c r="H18" s="19" t="e">
        <f>SUM('153-42产出表行合并'!L18:N18)</f>
        <v>#REF!</v>
      </c>
      <c r="I18" s="19" t="e">
        <f>'153-42产出表行合并'!O18</f>
        <v>#REF!</v>
      </c>
      <c r="J18" s="19" t="e">
        <f>'153-42产出表行合并'!P18</f>
        <v>#REF!</v>
      </c>
      <c r="K18" s="19" t="e">
        <f>'153-42产出表行合并'!Q18</f>
        <v>#REF!</v>
      </c>
      <c r="L18" s="19" t="e">
        <f>'153-42产出表行合并'!R18</f>
        <v>#REF!</v>
      </c>
      <c r="M18" s="19" t="e">
        <f>'153-42产出表行合并'!S18</f>
        <v>#REF!</v>
      </c>
      <c r="N18" s="19" t="e">
        <f>SUM('153-42产出表行合并'!T18:V18)</f>
        <v>#REF!</v>
      </c>
      <c r="O18" s="19" t="e">
        <f>'153-42产出表行合并'!W18</f>
        <v>#REF!</v>
      </c>
      <c r="P18" s="19" t="e">
        <f>SUM('153-42产出表行合并'!X18:Y18)</f>
        <v>#REF!</v>
      </c>
      <c r="Q18" s="19" t="e">
        <f>'153-42产出表行合并'!Z18</f>
        <v>#REF!</v>
      </c>
      <c r="R18" s="19" t="e">
        <f>'153-42产出表行合并'!AA18</f>
        <v>#REF!</v>
      </c>
      <c r="S18" s="19" t="e">
        <f>'153-42产出表行合并'!AB18</f>
        <v>#REF!</v>
      </c>
      <c r="T18" s="19" t="e">
        <f>SUM('153-42产出表行合并'!AC18:AD18)</f>
        <v>#REF!</v>
      </c>
      <c r="U18" s="19" t="e">
        <f>'153-42产出表行合并'!AE18</f>
        <v>#REF!</v>
      </c>
      <c r="V18" s="19" t="e">
        <f>'153-42产出表行合并'!AF18</f>
        <v>#REF!</v>
      </c>
      <c r="W18" s="19" t="e">
        <f>'153-42产出表行合并'!AG18</f>
        <v>#REF!</v>
      </c>
      <c r="X18" s="19" t="e">
        <f>'153-42产出表行合并'!AH18</f>
        <v>#REF!</v>
      </c>
      <c r="Y18" s="19" t="e">
        <f>'153-42产出表行合并'!AI18</f>
        <v>#REF!</v>
      </c>
      <c r="Z18" s="19" t="e">
        <f>'153-42产出表行合并'!AJ18</f>
        <v>#REF!</v>
      </c>
      <c r="AA18" s="19" t="e">
        <f>'153-42产出表行合并'!AK18</f>
        <v>#REF!</v>
      </c>
      <c r="AB18" s="19" t="e">
        <f>'153-42产出表行合并'!AL18</f>
        <v>#REF!</v>
      </c>
      <c r="AC18" s="19" t="e">
        <f>SUM('153-42产出表行合并'!AM18:AP18)</f>
        <v>#REF!</v>
      </c>
      <c r="AD18" s="19" t="e">
        <f>SUM('153-42产出表行合并'!AQ18:AR18)</f>
        <v>#REF!</v>
      </c>
      <c r="AE18" s="19" t="e">
        <f>SUM('153-42产出表行合并'!AS18:AX18)</f>
        <v>#REF!</v>
      </c>
      <c r="AF18" s="19" t="e">
        <f>'153-42产出表行合并'!AY18</f>
        <v>#REF!</v>
      </c>
      <c r="AG18" s="19" t="e">
        <f>'153-42产出表行合并'!AZ18</f>
        <v>#REF!</v>
      </c>
      <c r="AH18" s="19" t="e">
        <f>SUM('153-42产出表行合并'!BA18:BC18)</f>
        <v>#REF!</v>
      </c>
      <c r="AI18" s="19" t="e">
        <f>'153-42产出表行合并'!BD18</f>
        <v>#REF!</v>
      </c>
      <c r="AJ18" s="19" t="e">
        <f>'153-42产出表行合并'!BE18</f>
        <v>#REF!</v>
      </c>
      <c r="AK18" s="19" t="e">
        <f>'153-42产出表行合并'!BF18</f>
        <v>#REF!</v>
      </c>
      <c r="AL18" s="19" t="e">
        <f>'153-42产出表行合并'!BG18</f>
        <v>#REF!</v>
      </c>
      <c r="AM18" s="19" t="e">
        <f>'153-42产出表行合并'!BH18</f>
        <v>#REF!</v>
      </c>
      <c r="AN18" s="19" t="e">
        <f>'153-42产出表行合并'!BI18</f>
        <v>#REF!</v>
      </c>
      <c r="AO18" s="19" t="e">
        <f>'153-42产出表行合并'!BJ18</f>
        <v>#REF!</v>
      </c>
      <c r="AP18" s="19" t="e">
        <f>'153-42产出表行合并'!BK18</f>
        <v>#REF!</v>
      </c>
      <c r="AQ18" s="19" t="e">
        <f>'153-42产出表行合并'!BL18</f>
        <v>#REF!</v>
      </c>
      <c r="AR18" s="19" t="e">
        <f>'153-42产出表行合并'!BM18</f>
        <v>#REF!</v>
      </c>
      <c r="AS18" s="31" t="e">
        <f t="shared" si="0"/>
        <v>#REF!</v>
      </c>
      <c r="AT18" s="25"/>
      <c r="AU18" s="6" t="e">
        <f>AS18-'153-42产出表行合并'!BN18</f>
        <v>#REF!</v>
      </c>
    </row>
    <row r="19" customHeight="1" spans="1:47">
      <c r="A19" s="16" t="s">
        <v>3099</v>
      </c>
      <c r="B19" s="17" t="s">
        <v>3098</v>
      </c>
      <c r="C19" s="19" t="e">
        <f>SUM('153-42产出表行合并'!C19:G19)</f>
        <v>#REF!</v>
      </c>
      <c r="D19" s="19" t="e">
        <f>'153-42产出表行合并'!H19</f>
        <v>#REF!</v>
      </c>
      <c r="E19" s="19" t="e">
        <f>'153-42产出表行合并'!I19</f>
        <v>#REF!</v>
      </c>
      <c r="F19" s="19" t="e">
        <f>'153-42产出表行合并'!J19</f>
        <v>#REF!</v>
      </c>
      <c r="G19" s="19" t="e">
        <f>'153-42产出表行合并'!K19</f>
        <v>#REF!</v>
      </c>
      <c r="H19" s="19" t="e">
        <f>SUM('153-42产出表行合并'!L19:N19)</f>
        <v>#REF!</v>
      </c>
      <c r="I19" s="19" t="e">
        <f>'153-42产出表行合并'!O19</f>
        <v>#REF!</v>
      </c>
      <c r="J19" s="19" t="e">
        <f>'153-42产出表行合并'!P19</f>
        <v>#REF!</v>
      </c>
      <c r="K19" s="19" t="e">
        <f>'153-42产出表行合并'!Q19</f>
        <v>#REF!</v>
      </c>
      <c r="L19" s="19" t="e">
        <f>'153-42产出表行合并'!R19</f>
        <v>#REF!</v>
      </c>
      <c r="M19" s="19" t="e">
        <f>'153-42产出表行合并'!S19</f>
        <v>#REF!</v>
      </c>
      <c r="N19" s="19" t="e">
        <f>SUM('153-42产出表行合并'!T19:V19)</f>
        <v>#REF!</v>
      </c>
      <c r="O19" s="19" t="e">
        <f>'153-42产出表行合并'!W19</f>
        <v>#REF!</v>
      </c>
      <c r="P19" s="19" t="e">
        <f>SUM('153-42产出表行合并'!X19:Y19)</f>
        <v>#REF!</v>
      </c>
      <c r="Q19" s="19" t="e">
        <f>'153-42产出表行合并'!Z19</f>
        <v>#REF!</v>
      </c>
      <c r="R19" s="19" t="e">
        <f>'153-42产出表行合并'!AA19</f>
        <v>#REF!</v>
      </c>
      <c r="S19" s="19" t="e">
        <f>'153-42产出表行合并'!AB19</f>
        <v>#REF!</v>
      </c>
      <c r="T19" s="19" t="e">
        <f>SUM('153-42产出表行合并'!AC19:AD19)</f>
        <v>#REF!</v>
      </c>
      <c r="U19" s="19" t="e">
        <f>'153-42产出表行合并'!AE19</f>
        <v>#REF!</v>
      </c>
      <c r="V19" s="19" t="e">
        <f>'153-42产出表行合并'!AF19</f>
        <v>#REF!</v>
      </c>
      <c r="W19" s="19" t="e">
        <f>'153-42产出表行合并'!AG19</f>
        <v>#REF!</v>
      </c>
      <c r="X19" s="19" t="e">
        <f>'153-42产出表行合并'!AH19</f>
        <v>#REF!</v>
      </c>
      <c r="Y19" s="19" t="e">
        <f>'153-42产出表行合并'!AI19</f>
        <v>#REF!</v>
      </c>
      <c r="Z19" s="19" t="e">
        <f>'153-42产出表行合并'!AJ19</f>
        <v>#REF!</v>
      </c>
      <c r="AA19" s="19" t="e">
        <f>'153-42产出表行合并'!AK19</f>
        <v>#REF!</v>
      </c>
      <c r="AB19" s="19" t="e">
        <f>'153-42产出表行合并'!AL19</f>
        <v>#REF!</v>
      </c>
      <c r="AC19" s="19" t="e">
        <f>SUM('153-42产出表行合并'!AM19:AP19)</f>
        <v>#REF!</v>
      </c>
      <c r="AD19" s="19" t="e">
        <f>SUM('153-42产出表行合并'!AQ19:AR19)</f>
        <v>#REF!</v>
      </c>
      <c r="AE19" s="19" t="e">
        <f>SUM('153-42产出表行合并'!AS19:AX19)</f>
        <v>#REF!</v>
      </c>
      <c r="AF19" s="19" t="e">
        <f>'153-42产出表行合并'!AY19</f>
        <v>#REF!</v>
      </c>
      <c r="AG19" s="19" t="e">
        <f>'153-42产出表行合并'!AZ19</f>
        <v>#REF!</v>
      </c>
      <c r="AH19" s="19" t="e">
        <f>SUM('153-42产出表行合并'!BA19:BC19)</f>
        <v>#REF!</v>
      </c>
      <c r="AI19" s="19" t="e">
        <f>'153-42产出表行合并'!BD19</f>
        <v>#REF!</v>
      </c>
      <c r="AJ19" s="19" t="e">
        <f>'153-42产出表行合并'!BE19</f>
        <v>#REF!</v>
      </c>
      <c r="AK19" s="19" t="e">
        <f>'153-42产出表行合并'!BF19</f>
        <v>#REF!</v>
      </c>
      <c r="AL19" s="19" t="e">
        <f>'153-42产出表行合并'!BG19</f>
        <v>#REF!</v>
      </c>
      <c r="AM19" s="19" t="e">
        <f>'153-42产出表行合并'!BH19</f>
        <v>#REF!</v>
      </c>
      <c r="AN19" s="19" t="e">
        <f>'153-42产出表行合并'!BI19</f>
        <v>#REF!</v>
      </c>
      <c r="AO19" s="19" t="e">
        <f>'153-42产出表行合并'!BJ19</f>
        <v>#REF!</v>
      </c>
      <c r="AP19" s="19" t="e">
        <f>'153-42产出表行合并'!BK19</f>
        <v>#REF!</v>
      </c>
      <c r="AQ19" s="19" t="e">
        <f>'153-42产出表行合并'!BL19</f>
        <v>#REF!</v>
      </c>
      <c r="AR19" s="19" t="e">
        <f>'153-42产出表行合并'!BM19</f>
        <v>#REF!</v>
      </c>
      <c r="AS19" s="31" t="e">
        <f t="shared" si="0"/>
        <v>#REF!</v>
      </c>
      <c r="AT19" s="25"/>
      <c r="AU19" s="6" t="e">
        <f>AS19-'153-42产出表行合并'!BN19</f>
        <v>#REF!</v>
      </c>
    </row>
    <row r="20" customHeight="1" spans="1:47">
      <c r="A20" s="16" t="s">
        <v>1005</v>
      </c>
      <c r="B20" s="17" t="s">
        <v>3100</v>
      </c>
      <c r="C20" s="19" t="e">
        <f>SUM('153-42产出表行合并'!C20:G20)</f>
        <v>#REF!</v>
      </c>
      <c r="D20" s="19" t="e">
        <f>'153-42产出表行合并'!H20</f>
        <v>#REF!</v>
      </c>
      <c r="E20" s="19" t="e">
        <f>'153-42产出表行合并'!I20</f>
        <v>#REF!</v>
      </c>
      <c r="F20" s="19" t="e">
        <f>'153-42产出表行合并'!J20</f>
        <v>#REF!</v>
      </c>
      <c r="G20" s="19" t="e">
        <f>'153-42产出表行合并'!K20</f>
        <v>#REF!</v>
      </c>
      <c r="H20" s="19" t="e">
        <f>SUM('153-42产出表行合并'!L20:N20)</f>
        <v>#REF!</v>
      </c>
      <c r="I20" s="19" t="e">
        <f>'153-42产出表行合并'!O20</f>
        <v>#REF!</v>
      </c>
      <c r="J20" s="19" t="e">
        <f>'153-42产出表行合并'!P20</f>
        <v>#REF!</v>
      </c>
      <c r="K20" s="19" t="e">
        <f>'153-42产出表行合并'!Q20</f>
        <v>#REF!</v>
      </c>
      <c r="L20" s="19" t="e">
        <f>'153-42产出表行合并'!R20</f>
        <v>#REF!</v>
      </c>
      <c r="M20" s="19" t="e">
        <f>'153-42产出表行合并'!S20</f>
        <v>#REF!</v>
      </c>
      <c r="N20" s="19" t="e">
        <f>SUM('153-42产出表行合并'!T20:V20)</f>
        <v>#REF!</v>
      </c>
      <c r="O20" s="19" t="e">
        <f>'153-42产出表行合并'!W20</f>
        <v>#REF!</v>
      </c>
      <c r="P20" s="19" t="e">
        <f>SUM('153-42产出表行合并'!X20:Y20)</f>
        <v>#REF!</v>
      </c>
      <c r="Q20" s="19" t="e">
        <f>'153-42产出表行合并'!Z20</f>
        <v>#REF!</v>
      </c>
      <c r="R20" s="19" t="e">
        <f>'153-42产出表行合并'!AA20</f>
        <v>#REF!</v>
      </c>
      <c r="S20" s="19" t="e">
        <f>'153-42产出表行合并'!AB20</f>
        <v>#REF!</v>
      </c>
      <c r="T20" s="19" t="e">
        <f>SUM('153-42产出表行合并'!AC20:AD20)</f>
        <v>#REF!</v>
      </c>
      <c r="U20" s="19" t="e">
        <f>'153-42产出表行合并'!AE20</f>
        <v>#REF!</v>
      </c>
      <c r="V20" s="19" t="e">
        <f>'153-42产出表行合并'!AF20</f>
        <v>#REF!</v>
      </c>
      <c r="W20" s="19" t="e">
        <f>'153-42产出表行合并'!AG20</f>
        <v>#REF!</v>
      </c>
      <c r="X20" s="19" t="e">
        <f>'153-42产出表行合并'!AH20</f>
        <v>#REF!</v>
      </c>
      <c r="Y20" s="19" t="e">
        <f>'153-42产出表行合并'!AI20</f>
        <v>#REF!</v>
      </c>
      <c r="Z20" s="19" t="e">
        <f>'153-42产出表行合并'!AJ20</f>
        <v>#REF!</v>
      </c>
      <c r="AA20" s="19" t="e">
        <f>'153-42产出表行合并'!AK20</f>
        <v>#REF!</v>
      </c>
      <c r="AB20" s="19" t="e">
        <f>'153-42产出表行合并'!AL20</f>
        <v>#REF!</v>
      </c>
      <c r="AC20" s="19" t="e">
        <f>SUM('153-42产出表行合并'!AM20:AP20)</f>
        <v>#REF!</v>
      </c>
      <c r="AD20" s="19" t="e">
        <f>SUM('153-42产出表行合并'!AQ20:AR20)</f>
        <v>#REF!</v>
      </c>
      <c r="AE20" s="19" t="e">
        <f>SUM('153-42产出表行合并'!AS20:AX20)</f>
        <v>#REF!</v>
      </c>
      <c r="AF20" s="19" t="e">
        <f>'153-42产出表行合并'!AY20</f>
        <v>#REF!</v>
      </c>
      <c r="AG20" s="19" t="e">
        <f>'153-42产出表行合并'!AZ20</f>
        <v>#REF!</v>
      </c>
      <c r="AH20" s="19" t="e">
        <f>SUM('153-42产出表行合并'!BA20:BC20)</f>
        <v>#REF!</v>
      </c>
      <c r="AI20" s="19" t="e">
        <f>'153-42产出表行合并'!BD20</f>
        <v>#REF!</v>
      </c>
      <c r="AJ20" s="19" t="e">
        <f>'153-42产出表行合并'!BE20</f>
        <v>#REF!</v>
      </c>
      <c r="AK20" s="19" t="e">
        <f>'153-42产出表行合并'!BF20</f>
        <v>#REF!</v>
      </c>
      <c r="AL20" s="19" t="e">
        <f>'153-42产出表行合并'!BG20</f>
        <v>#REF!</v>
      </c>
      <c r="AM20" s="19" t="e">
        <f>'153-42产出表行合并'!BH20</f>
        <v>#REF!</v>
      </c>
      <c r="AN20" s="19" t="e">
        <f>'153-42产出表行合并'!BI20</f>
        <v>#REF!</v>
      </c>
      <c r="AO20" s="19" t="e">
        <f>'153-42产出表行合并'!BJ20</f>
        <v>#REF!</v>
      </c>
      <c r="AP20" s="19" t="e">
        <f>'153-42产出表行合并'!BK20</f>
        <v>#REF!</v>
      </c>
      <c r="AQ20" s="19" t="e">
        <f>'153-42产出表行合并'!BL20</f>
        <v>#REF!</v>
      </c>
      <c r="AR20" s="19" t="e">
        <f>'153-42产出表行合并'!BM20</f>
        <v>#REF!</v>
      </c>
      <c r="AS20" s="31" t="e">
        <f t="shared" si="0"/>
        <v>#REF!</v>
      </c>
      <c r="AT20" s="25"/>
      <c r="AU20" s="6" t="e">
        <f>AS20-'153-42产出表行合并'!BN20</f>
        <v>#REF!</v>
      </c>
    </row>
    <row r="21" customHeight="1" spans="1:47">
      <c r="A21" s="16" t="s">
        <v>3102</v>
      </c>
      <c r="B21" s="17" t="s">
        <v>3101</v>
      </c>
      <c r="C21" s="19" t="e">
        <f>SUM('153-42产出表行合并'!C21:G21)</f>
        <v>#REF!</v>
      </c>
      <c r="D21" s="19" t="e">
        <f>'153-42产出表行合并'!H21</f>
        <v>#REF!</v>
      </c>
      <c r="E21" s="19" t="e">
        <f>'153-42产出表行合并'!I21</f>
        <v>#REF!</v>
      </c>
      <c r="F21" s="19" t="e">
        <f>'153-42产出表行合并'!J21</f>
        <v>#REF!</v>
      </c>
      <c r="G21" s="19" t="e">
        <f>'153-42产出表行合并'!K21</f>
        <v>#REF!</v>
      </c>
      <c r="H21" s="19" t="e">
        <f>SUM('153-42产出表行合并'!L21:N21)</f>
        <v>#REF!</v>
      </c>
      <c r="I21" s="19" t="e">
        <f>'153-42产出表行合并'!O21</f>
        <v>#REF!</v>
      </c>
      <c r="J21" s="19" t="e">
        <f>'153-42产出表行合并'!P21</f>
        <v>#REF!</v>
      </c>
      <c r="K21" s="19" t="e">
        <f>'153-42产出表行合并'!Q21</f>
        <v>#REF!</v>
      </c>
      <c r="L21" s="19" t="e">
        <f>'153-42产出表行合并'!R21</f>
        <v>#REF!</v>
      </c>
      <c r="M21" s="19" t="e">
        <f>'153-42产出表行合并'!S21</f>
        <v>#REF!</v>
      </c>
      <c r="N21" s="19" t="e">
        <f>SUM('153-42产出表行合并'!T21:V21)</f>
        <v>#REF!</v>
      </c>
      <c r="O21" s="19" t="e">
        <f>'153-42产出表行合并'!W21</f>
        <v>#REF!</v>
      </c>
      <c r="P21" s="19" t="e">
        <f>SUM('153-42产出表行合并'!X21:Y21)</f>
        <v>#REF!</v>
      </c>
      <c r="Q21" s="19" t="e">
        <f>'153-42产出表行合并'!Z21</f>
        <v>#REF!</v>
      </c>
      <c r="R21" s="19" t="e">
        <f>'153-42产出表行合并'!AA21</f>
        <v>#REF!</v>
      </c>
      <c r="S21" s="19" t="e">
        <f>'153-42产出表行合并'!AB21</f>
        <v>#REF!</v>
      </c>
      <c r="T21" s="19" t="e">
        <f>SUM('153-42产出表行合并'!AC21:AD21)</f>
        <v>#REF!</v>
      </c>
      <c r="U21" s="19" t="e">
        <f>'153-42产出表行合并'!AE21</f>
        <v>#REF!</v>
      </c>
      <c r="V21" s="19" t="e">
        <f>'153-42产出表行合并'!AF21</f>
        <v>#REF!</v>
      </c>
      <c r="W21" s="19" t="e">
        <f>'153-42产出表行合并'!AG21</f>
        <v>#REF!</v>
      </c>
      <c r="X21" s="19" t="e">
        <f>'153-42产出表行合并'!AH21</f>
        <v>#REF!</v>
      </c>
      <c r="Y21" s="19" t="e">
        <f>'153-42产出表行合并'!AI21</f>
        <v>#REF!</v>
      </c>
      <c r="Z21" s="19" t="e">
        <f>'153-42产出表行合并'!AJ21</f>
        <v>#REF!</v>
      </c>
      <c r="AA21" s="19" t="e">
        <f>'153-42产出表行合并'!AK21</f>
        <v>#REF!</v>
      </c>
      <c r="AB21" s="19" t="e">
        <f>'153-42产出表行合并'!AL21</f>
        <v>#REF!</v>
      </c>
      <c r="AC21" s="19" t="e">
        <f>SUM('153-42产出表行合并'!AM21:AP21)</f>
        <v>#REF!</v>
      </c>
      <c r="AD21" s="19" t="e">
        <f>SUM('153-42产出表行合并'!AQ21:AR21)</f>
        <v>#REF!</v>
      </c>
      <c r="AE21" s="19" t="e">
        <f>SUM('153-42产出表行合并'!AS21:AX21)</f>
        <v>#REF!</v>
      </c>
      <c r="AF21" s="19" t="e">
        <f>'153-42产出表行合并'!AY21</f>
        <v>#REF!</v>
      </c>
      <c r="AG21" s="19" t="e">
        <f>'153-42产出表行合并'!AZ21</f>
        <v>#REF!</v>
      </c>
      <c r="AH21" s="19" t="e">
        <f>SUM('153-42产出表行合并'!BA21:BC21)</f>
        <v>#REF!</v>
      </c>
      <c r="AI21" s="19" t="e">
        <f>'153-42产出表行合并'!BD21</f>
        <v>#REF!</v>
      </c>
      <c r="AJ21" s="19" t="e">
        <f>'153-42产出表行合并'!BE21</f>
        <v>#REF!</v>
      </c>
      <c r="AK21" s="19" t="e">
        <f>'153-42产出表行合并'!BF21</f>
        <v>#REF!</v>
      </c>
      <c r="AL21" s="19" t="e">
        <f>'153-42产出表行合并'!BG21</f>
        <v>#REF!</v>
      </c>
      <c r="AM21" s="19" t="e">
        <f>'153-42产出表行合并'!BH21</f>
        <v>#REF!</v>
      </c>
      <c r="AN21" s="19" t="e">
        <f>'153-42产出表行合并'!BI21</f>
        <v>#REF!</v>
      </c>
      <c r="AO21" s="19" t="e">
        <f>'153-42产出表行合并'!BJ21</f>
        <v>#REF!</v>
      </c>
      <c r="AP21" s="19" t="e">
        <f>'153-42产出表行合并'!BK21</f>
        <v>#REF!</v>
      </c>
      <c r="AQ21" s="19" t="e">
        <f>'153-42产出表行合并'!BL21</f>
        <v>#REF!</v>
      </c>
      <c r="AR21" s="19" t="e">
        <f>'153-42产出表行合并'!BM21</f>
        <v>#REF!</v>
      </c>
      <c r="AS21" s="31" t="e">
        <f t="shared" si="0"/>
        <v>#REF!</v>
      </c>
      <c r="AT21" s="25"/>
      <c r="AU21" s="6" t="e">
        <f>AS21-'153-42产出表行合并'!BN21</f>
        <v>#REF!</v>
      </c>
    </row>
    <row r="22" customHeight="1" spans="1:47">
      <c r="A22" s="16" t="s">
        <v>3104</v>
      </c>
      <c r="B22" s="17" t="s">
        <v>3103</v>
      </c>
      <c r="C22" s="19" t="e">
        <f>SUM('153-42产出表行合并'!C22:G22)</f>
        <v>#REF!</v>
      </c>
      <c r="D22" s="19" t="e">
        <f>'153-42产出表行合并'!H22</f>
        <v>#REF!</v>
      </c>
      <c r="E22" s="19" t="e">
        <f>'153-42产出表行合并'!I22</f>
        <v>#REF!</v>
      </c>
      <c r="F22" s="19" t="e">
        <f>'153-42产出表行合并'!J22</f>
        <v>#REF!</v>
      </c>
      <c r="G22" s="19" t="e">
        <f>'153-42产出表行合并'!K22</f>
        <v>#REF!</v>
      </c>
      <c r="H22" s="19" t="e">
        <f>SUM('153-42产出表行合并'!L22:N22)</f>
        <v>#REF!</v>
      </c>
      <c r="I22" s="19" t="e">
        <f>'153-42产出表行合并'!O22</f>
        <v>#REF!</v>
      </c>
      <c r="J22" s="19" t="e">
        <f>'153-42产出表行合并'!P22</f>
        <v>#REF!</v>
      </c>
      <c r="K22" s="19" t="e">
        <f>'153-42产出表行合并'!Q22</f>
        <v>#REF!</v>
      </c>
      <c r="L22" s="19" t="e">
        <f>'153-42产出表行合并'!R22</f>
        <v>#REF!</v>
      </c>
      <c r="M22" s="19" t="e">
        <f>'153-42产出表行合并'!S22</f>
        <v>#REF!</v>
      </c>
      <c r="N22" s="19" t="e">
        <f>SUM('153-42产出表行合并'!T22:V22)</f>
        <v>#REF!</v>
      </c>
      <c r="O22" s="19" t="e">
        <f>'153-42产出表行合并'!W22</f>
        <v>#REF!</v>
      </c>
      <c r="P22" s="19" t="e">
        <f>SUM('153-42产出表行合并'!X22:Y22)</f>
        <v>#REF!</v>
      </c>
      <c r="Q22" s="19" t="e">
        <f>'153-42产出表行合并'!Z22</f>
        <v>#REF!</v>
      </c>
      <c r="R22" s="19" t="e">
        <f>'153-42产出表行合并'!AA22</f>
        <v>#REF!</v>
      </c>
      <c r="S22" s="19" t="e">
        <f>'153-42产出表行合并'!AB22</f>
        <v>#REF!</v>
      </c>
      <c r="T22" s="19" t="e">
        <f>SUM('153-42产出表行合并'!AC22:AD22)</f>
        <v>#REF!</v>
      </c>
      <c r="U22" s="19" t="e">
        <f>'153-42产出表行合并'!AE22</f>
        <v>#REF!</v>
      </c>
      <c r="V22" s="19" t="e">
        <f>'153-42产出表行合并'!AF22</f>
        <v>#REF!</v>
      </c>
      <c r="W22" s="19" t="e">
        <f>'153-42产出表行合并'!AG22</f>
        <v>#REF!</v>
      </c>
      <c r="X22" s="19" t="e">
        <f>'153-42产出表行合并'!AH22</f>
        <v>#REF!</v>
      </c>
      <c r="Y22" s="19" t="e">
        <f>'153-42产出表行合并'!AI22</f>
        <v>#REF!</v>
      </c>
      <c r="Z22" s="19" t="e">
        <f>'153-42产出表行合并'!AJ22</f>
        <v>#REF!</v>
      </c>
      <c r="AA22" s="19" t="e">
        <f>'153-42产出表行合并'!AK22</f>
        <v>#REF!</v>
      </c>
      <c r="AB22" s="19" t="e">
        <f>'153-42产出表行合并'!AL22</f>
        <v>#REF!</v>
      </c>
      <c r="AC22" s="19" t="e">
        <f>SUM('153-42产出表行合并'!AM22:AP22)</f>
        <v>#REF!</v>
      </c>
      <c r="AD22" s="19" t="e">
        <f>SUM('153-42产出表行合并'!AQ22:AR22)</f>
        <v>#REF!</v>
      </c>
      <c r="AE22" s="19" t="e">
        <f>SUM('153-42产出表行合并'!AS22:AX22)</f>
        <v>#REF!</v>
      </c>
      <c r="AF22" s="19" t="e">
        <f>'153-42产出表行合并'!AY22</f>
        <v>#REF!</v>
      </c>
      <c r="AG22" s="19" t="e">
        <f>'153-42产出表行合并'!AZ22</f>
        <v>#REF!</v>
      </c>
      <c r="AH22" s="19" t="e">
        <f>SUM('153-42产出表行合并'!BA22:BC22)</f>
        <v>#REF!</v>
      </c>
      <c r="AI22" s="19" t="e">
        <f>'153-42产出表行合并'!BD22</f>
        <v>#REF!</v>
      </c>
      <c r="AJ22" s="19" t="e">
        <f>'153-42产出表行合并'!BE22</f>
        <v>#REF!</v>
      </c>
      <c r="AK22" s="19" t="e">
        <f>'153-42产出表行合并'!BF22</f>
        <v>#REF!</v>
      </c>
      <c r="AL22" s="19" t="e">
        <f>'153-42产出表行合并'!BG22</f>
        <v>#REF!</v>
      </c>
      <c r="AM22" s="19" t="e">
        <f>'153-42产出表行合并'!BH22</f>
        <v>#REF!</v>
      </c>
      <c r="AN22" s="19" t="e">
        <f>'153-42产出表行合并'!BI22</f>
        <v>#REF!</v>
      </c>
      <c r="AO22" s="19" t="e">
        <f>'153-42产出表行合并'!BJ22</f>
        <v>#REF!</v>
      </c>
      <c r="AP22" s="19" t="e">
        <f>'153-42产出表行合并'!BK22</f>
        <v>#REF!</v>
      </c>
      <c r="AQ22" s="19" t="e">
        <f>'153-42产出表行合并'!BL22</f>
        <v>#REF!</v>
      </c>
      <c r="AR22" s="19" t="e">
        <f>'153-42产出表行合并'!BM22</f>
        <v>#REF!</v>
      </c>
      <c r="AS22" s="31" t="e">
        <f t="shared" si="0"/>
        <v>#REF!</v>
      </c>
      <c r="AT22" s="25"/>
      <c r="AU22" s="6" t="e">
        <f>AS22-'153-42产出表行合并'!BN22</f>
        <v>#REF!</v>
      </c>
    </row>
    <row r="23" customHeight="1" spans="1:47">
      <c r="A23" s="16" t="s">
        <v>3106</v>
      </c>
      <c r="B23" s="17" t="s">
        <v>3105</v>
      </c>
      <c r="C23" s="19" t="e">
        <f>SUM('153-42产出表行合并'!C23:G23)</f>
        <v>#REF!</v>
      </c>
      <c r="D23" s="19" t="e">
        <f>'153-42产出表行合并'!H23</f>
        <v>#REF!</v>
      </c>
      <c r="E23" s="19" t="e">
        <f>'153-42产出表行合并'!I23</f>
        <v>#REF!</v>
      </c>
      <c r="F23" s="19" t="e">
        <f>'153-42产出表行合并'!J23</f>
        <v>#REF!</v>
      </c>
      <c r="G23" s="19" t="e">
        <f>'153-42产出表行合并'!K23</f>
        <v>#REF!</v>
      </c>
      <c r="H23" s="19" t="e">
        <f>SUM('153-42产出表行合并'!L23:N23)</f>
        <v>#REF!</v>
      </c>
      <c r="I23" s="19" t="e">
        <f>'153-42产出表行合并'!O23</f>
        <v>#REF!</v>
      </c>
      <c r="J23" s="19" t="e">
        <f>'153-42产出表行合并'!P23</f>
        <v>#REF!</v>
      </c>
      <c r="K23" s="19" t="e">
        <f>'153-42产出表行合并'!Q23</f>
        <v>#REF!</v>
      </c>
      <c r="L23" s="19" t="e">
        <f>'153-42产出表行合并'!R23</f>
        <v>#REF!</v>
      </c>
      <c r="M23" s="19" t="e">
        <f>'153-42产出表行合并'!S23</f>
        <v>#REF!</v>
      </c>
      <c r="N23" s="19" t="e">
        <f>SUM('153-42产出表行合并'!T23:V23)</f>
        <v>#REF!</v>
      </c>
      <c r="O23" s="19" t="e">
        <f>'153-42产出表行合并'!W23</f>
        <v>#REF!</v>
      </c>
      <c r="P23" s="19" t="e">
        <f>SUM('153-42产出表行合并'!X23:Y23)</f>
        <v>#REF!</v>
      </c>
      <c r="Q23" s="19" t="e">
        <f>'153-42产出表行合并'!Z23</f>
        <v>#REF!</v>
      </c>
      <c r="R23" s="19" t="e">
        <f>'153-42产出表行合并'!AA23</f>
        <v>#REF!</v>
      </c>
      <c r="S23" s="19" t="e">
        <f>'153-42产出表行合并'!AB23</f>
        <v>#REF!</v>
      </c>
      <c r="T23" s="19" t="e">
        <f>SUM('153-42产出表行合并'!AC23:AD23)</f>
        <v>#REF!</v>
      </c>
      <c r="U23" s="19" t="e">
        <f>'153-42产出表行合并'!AE23</f>
        <v>#REF!</v>
      </c>
      <c r="V23" s="19" t="e">
        <f>'153-42产出表行合并'!AF23</f>
        <v>#REF!</v>
      </c>
      <c r="W23" s="19" t="e">
        <f>'153-42产出表行合并'!AG23</f>
        <v>#REF!</v>
      </c>
      <c r="X23" s="19" t="e">
        <f>'153-42产出表行合并'!AH23</f>
        <v>#REF!</v>
      </c>
      <c r="Y23" s="19" t="e">
        <f>'153-42产出表行合并'!AI23</f>
        <v>#REF!</v>
      </c>
      <c r="Z23" s="19" t="e">
        <f>'153-42产出表行合并'!AJ23</f>
        <v>#REF!</v>
      </c>
      <c r="AA23" s="19" t="e">
        <f>'153-42产出表行合并'!AK23</f>
        <v>#REF!</v>
      </c>
      <c r="AB23" s="19" t="e">
        <f>'153-42产出表行合并'!AL23</f>
        <v>#REF!</v>
      </c>
      <c r="AC23" s="19" t="e">
        <f>SUM('153-42产出表行合并'!AM23:AP23)</f>
        <v>#REF!</v>
      </c>
      <c r="AD23" s="19" t="e">
        <f>SUM('153-42产出表行合并'!AQ23:AR23)</f>
        <v>#REF!</v>
      </c>
      <c r="AE23" s="19" t="e">
        <f>SUM('153-42产出表行合并'!AS23:AX23)</f>
        <v>#REF!</v>
      </c>
      <c r="AF23" s="19" t="e">
        <f>'153-42产出表行合并'!AY23</f>
        <v>#REF!</v>
      </c>
      <c r="AG23" s="19" t="e">
        <f>'153-42产出表行合并'!AZ23</f>
        <v>#REF!</v>
      </c>
      <c r="AH23" s="19" t="e">
        <f>SUM('153-42产出表行合并'!BA23:BC23)</f>
        <v>#REF!</v>
      </c>
      <c r="AI23" s="19" t="e">
        <f>'153-42产出表行合并'!BD23</f>
        <v>#REF!</v>
      </c>
      <c r="AJ23" s="19" t="e">
        <f>'153-42产出表行合并'!BE23</f>
        <v>#REF!</v>
      </c>
      <c r="AK23" s="19" t="e">
        <f>'153-42产出表行合并'!BF23</f>
        <v>#REF!</v>
      </c>
      <c r="AL23" s="19" t="e">
        <f>'153-42产出表行合并'!BG23</f>
        <v>#REF!</v>
      </c>
      <c r="AM23" s="19" t="e">
        <f>'153-42产出表行合并'!BH23</f>
        <v>#REF!</v>
      </c>
      <c r="AN23" s="19" t="e">
        <f>'153-42产出表行合并'!BI23</f>
        <v>#REF!</v>
      </c>
      <c r="AO23" s="19" t="e">
        <f>'153-42产出表行合并'!BJ23</f>
        <v>#REF!</v>
      </c>
      <c r="AP23" s="19" t="e">
        <f>'153-42产出表行合并'!BK23</f>
        <v>#REF!</v>
      </c>
      <c r="AQ23" s="19" t="e">
        <f>'153-42产出表行合并'!BL23</f>
        <v>#REF!</v>
      </c>
      <c r="AR23" s="19" t="e">
        <f>'153-42产出表行合并'!BM23</f>
        <v>#REF!</v>
      </c>
      <c r="AS23" s="31" t="e">
        <f t="shared" si="0"/>
        <v>#REF!</v>
      </c>
      <c r="AT23" s="25"/>
      <c r="AU23" s="6" t="e">
        <f>AS23-'153-42产出表行合并'!BN23</f>
        <v>#REF!</v>
      </c>
    </row>
    <row r="24" customHeight="1" spans="1:47">
      <c r="A24" s="16" t="s">
        <v>3108</v>
      </c>
      <c r="B24" s="17" t="s">
        <v>3107</v>
      </c>
      <c r="C24" s="19" t="e">
        <f>SUM('153-42产出表行合并'!C24:G24)</f>
        <v>#REF!</v>
      </c>
      <c r="D24" s="19" t="e">
        <f>'153-42产出表行合并'!H24</f>
        <v>#REF!</v>
      </c>
      <c r="E24" s="19" t="e">
        <f>'153-42产出表行合并'!I24</f>
        <v>#REF!</v>
      </c>
      <c r="F24" s="19" t="e">
        <f>'153-42产出表行合并'!J24</f>
        <v>#REF!</v>
      </c>
      <c r="G24" s="19" t="e">
        <f>'153-42产出表行合并'!K24</f>
        <v>#REF!</v>
      </c>
      <c r="H24" s="19" t="e">
        <f>SUM('153-42产出表行合并'!L24:N24)</f>
        <v>#REF!</v>
      </c>
      <c r="I24" s="19" t="e">
        <f>'153-42产出表行合并'!O24</f>
        <v>#REF!</v>
      </c>
      <c r="J24" s="19" t="e">
        <f>'153-42产出表行合并'!P24</f>
        <v>#REF!</v>
      </c>
      <c r="K24" s="19" t="e">
        <f>'153-42产出表行合并'!Q24</f>
        <v>#REF!</v>
      </c>
      <c r="L24" s="19" t="e">
        <f>'153-42产出表行合并'!R24</f>
        <v>#REF!</v>
      </c>
      <c r="M24" s="19" t="e">
        <f>'153-42产出表行合并'!S24</f>
        <v>#REF!</v>
      </c>
      <c r="N24" s="19" t="e">
        <f>SUM('153-42产出表行合并'!T24:V24)</f>
        <v>#REF!</v>
      </c>
      <c r="O24" s="19" t="e">
        <f>'153-42产出表行合并'!W24</f>
        <v>#REF!</v>
      </c>
      <c r="P24" s="19" t="e">
        <f>SUM('153-42产出表行合并'!X24:Y24)</f>
        <v>#REF!</v>
      </c>
      <c r="Q24" s="19" t="e">
        <f>'153-42产出表行合并'!Z24</f>
        <v>#REF!</v>
      </c>
      <c r="R24" s="19" t="e">
        <f>'153-42产出表行合并'!AA24</f>
        <v>#REF!</v>
      </c>
      <c r="S24" s="19" t="e">
        <f>'153-42产出表行合并'!AB24</f>
        <v>#REF!</v>
      </c>
      <c r="T24" s="19" t="e">
        <f>SUM('153-42产出表行合并'!AC24:AD24)</f>
        <v>#REF!</v>
      </c>
      <c r="U24" s="19" t="e">
        <f>'153-42产出表行合并'!AE24</f>
        <v>#REF!</v>
      </c>
      <c r="V24" s="19" t="e">
        <f>'153-42产出表行合并'!AF24</f>
        <v>#REF!</v>
      </c>
      <c r="W24" s="19" t="e">
        <f>'153-42产出表行合并'!AG24</f>
        <v>#REF!</v>
      </c>
      <c r="X24" s="19" t="e">
        <f>'153-42产出表行合并'!AH24</f>
        <v>#REF!</v>
      </c>
      <c r="Y24" s="19" t="e">
        <f>'153-42产出表行合并'!AI24</f>
        <v>#REF!</v>
      </c>
      <c r="Z24" s="19" t="e">
        <f>'153-42产出表行合并'!AJ24</f>
        <v>#REF!</v>
      </c>
      <c r="AA24" s="19" t="e">
        <f>'153-42产出表行合并'!AK24</f>
        <v>#REF!</v>
      </c>
      <c r="AB24" s="19" t="e">
        <f>'153-42产出表行合并'!AL24</f>
        <v>#REF!</v>
      </c>
      <c r="AC24" s="19" t="e">
        <f>SUM('153-42产出表行合并'!AM24:AP24)</f>
        <v>#REF!</v>
      </c>
      <c r="AD24" s="19" t="e">
        <f>SUM('153-42产出表行合并'!AQ24:AR24)</f>
        <v>#REF!</v>
      </c>
      <c r="AE24" s="19" t="e">
        <f>SUM('153-42产出表行合并'!AS24:AX24)</f>
        <v>#REF!</v>
      </c>
      <c r="AF24" s="19" t="e">
        <f>'153-42产出表行合并'!AY24</f>
        <v>#REF!</v>
      </c>
      <c r="AG24" s="19" t="e">
        <f>'153-42产出表行合并'!AZ24</f>
        <v>#REF!</v>
      </c>
      <c r="AH24" s="19" t="e">
        <f>SUM('153-42产出表行合并'!BA24:BC24)</f>
        <v>#REF!</v>
      </c>
      <c r="AI24" s="19" t="e">
        <f>'153-42产出表行合并'!BD24</f>
        <v>#REF!</v>
      </c>
      <c r="AJ24" s="19" t="e">
        <f>'153-42产出表行合并'!BE24</f>
        <v>#REF!</v>
      </c>
      <c r="AK24" s="19" t="e">
        <f>'153-42产出表行合并'!BF24</f>
        <v>#REF!</v>
      </c>
      <c r="AL24" s="19" t="e">
        <f>'153-42产出表行合并'!BG24</f>
        <v>#REF!</v>
      </c>
      <c r="AM24" s="19" t="e">
        <f>'153-42产出表行合并'!BH24</f>
        <v>#REF!</v>
      </c>
      <c r="AN24" s="19" t="e">
        <f>'153-42产出表行合并'!BI24</f>
        <v>#REF!</v>
      </c>
      <c r="AO24" s="19" t="e">
        <f>'153-42产出表行合并'!BJ24</f>
        <v>#REF!</v>
      </c>
      <c r="AP24" s="19" t="e">
        <f>'153-42产出表行合并'!BK24</f>
        <v>#REF!</v>
      </c>
      <c r="AQ24" s="19" t="e">
        <f>'153-42产出表行合并'!BL24</f>
        <v>#REF!</v>
      </c>
      <c r="AR24" s="19" t="e">
        <f>'153-42产出表行合并'!BM24</f>
        <v>#REF!</v>
      </c>
      <c r="AS24" s="31" t="e">
        <f t="shared" si="0"/>
        <v>#REF!</v>
      </c>
      <c r="AT24" s="25"/>
      <c r="AU24" s="6" t="e">
        <f>AS24-'153-42产出表行合并'!BN24</f>
        <v>#REF!</v>
      </c>
    </row>
    <row r="25" customHeight="1" spans="1:47">
      <c r="A25" s="16" t="s">
        <v>3110</v>
      </c>
      <c r="B25" s="17" t="s">
        <v>3109</v>
      </c>
      <c r="C25" s="19" t="e">
        <f>SUM('153-42产出表行合并'!C25:G25)</f>
        <v>#REF!</v>
      </c>
      <c r="D25" s="19" t="e">
        <f>'153-42产出表行合并'!H25</f>
        <v>#REF!</v>
      </c>
      <c r="E25" s="19" t="e">
        <f>'153-42产出表行合并'!I25</f>
        <v>#REF!</v>
      </c>
      <c r="F25" s="19" t="e">
        <f>'153-42产出表行合并'!J25</f>
        <v>#REF!</v>
      </c>
      <c r="G25" s="19" t="e">
        <f>'153-42产出表行合并'!K25</f>
        <v>#REF!</v>
      </c>
      <c r="H25" s="19" t="e">
        <f>SUM('153-42产出表行合并'!L25:N25)</f>
        <v>#REF!</v>
      </c>
      <c r="I25" s="19" t="e">
        <f>'153-42产出表行合并'!O25</f>
        <v>#REF!</v>
      </c>
      <c r="J25" s="19" t="e">
        <f>'153-42产出表行合并'!P25</f>
        <v>#REF!</v>
      </c>
      <c r="K25" s="19" t="e">
        <f>'153-42产出表行合并'!Q25</f>
        <v>#REF!</v>
      </c>
      <c r="L25" s="19" t="e">
        <f>'153-42产出表行合并'!R25</f>
        <v>#REF!</v>
      </c>
      <c r="M25" s="19" t="e">
        <f>'153-42产出表行合并'!S25</f>
        <v>#REF!</v>
      </c>
      <c r="N25" s="19" t="e">
        <f>SUM('153-42产出表行合并'!T25:V25)</f>
        <v>#REF!</v>
      </c>
      <c r="O25" s="19" t="e">
        <f>'153-42产出表行合并'!W25</f>
        <v>#REF!</v>
      </c>
      <c r="P25" s="19" t="e">
        <f>SUM('153-42产出表行合并'!X25:Y25)</f>
        <v>#REF!</v>
      </c>
      <c r="Q25" s="19" t="e">
        <f>'153-42产出表行合并'!Z25</f>
        <v>#REF!</v>
      </c>
      <c r="R25" s="19" t="e">
        <f>'153-42产出表行合并'!AA25</f>
        <v>#REF!</v>
      </c>
      <c r="S25" s="19" t="e">
        <f>'153-42产出表行合并'!AB25</f>
        <v>#REF!</v>
      </c>
      <c r="T25" s="19" t="e">
        <f>SUM('153-42产出表行合并'!AC25:AD25)</f>
        <v>#REF!</v>
      </c>
      <c r="U25" s="19" t="e">
        <f>'153-42产出表行合并'!AE25</f>
        <v>#REF!</v>
      </c>
      <c r="V25" s="19" t="e">
        <f>'153-42产出表行合并'!AF25</f>
        <v>#REF!</v>
      </c>
      <c r="W25" s="19" t="e">
        <f>'153-42产出表行合并'!AG25</f>
        <v>#REF!</v>
      </c>
      <c r="X25" s="19" t="e">
        <f>'153-42产出表行合并'!AH25</f>
        <v>#REF!</v>
      </c>
      <c r="Y25" s="19" t="e">
        <f>'153-42产出表行合并'!AI25</f>
        <v>#REF!</v>
      </c>
      <c r="Z25" s="19" t="e">
        <f>'153-42产出表行合并'!AJ25</f>
        <v>#REF!</v>
      </c>
      <c r="AA25" s="19" t="e">
        <f>'153-42产出表行合并'!AK25</f>
        <v>#REF!</v>
      </c>
      <c r="AB25" s="19" t="e">
        <f>'153-42产出表行合并'!AL25</f>
        <v>#REF!</v>
      </c>
      <c r="AC25" s="19" t="e">
        <f>SUM('153-42产出表行合并'!AM25:AP25)</f>
        <v>#REF!</v>
      </c>
      <c r="AD25" s="19" t="e">
        <f>SUM('153-42产出表行合并'!AQ25:AR25)</f>
        <v>#REF!</v>
      </c>
      <c r="AE25" s="19" t="e">
        <f>SUM('153-42产出表行合并'!AS25:AX25)</f>
        <v>#REF!</v>
      </c>
      <c r="AF25" s="19" t="e">
        <f>'153-42产出表行合并'!AY25</f>
        <v>#REF!</v>
      </c>
      <c r="AG25" s="19" t="e">
        <f>'153-42产出表行合并'!AZ25</f>
        <v>#REF!</v>
      </c>
      <c r="AH25" s="19" t="e">
        <f>SUM('153-42产出表行合并'!BA25:BC25)</f>
        <v>#REF!</v>
      </c>
      <c r="AI25" s="19" t="e">
        <f>'153-42产出表行合并'!BD25</f>
        <v>#REF!</v>
      </c>
      <c r="AJ25" s="19" t="e">
        <f>'153-42产出表行合并'!BE25</f>
        <v>#REF!</v>
      </c>
      <c r="AK25" s="19" t="e">
        <f>'153-42产出表行合并'!BF25</f>
        <v>#REF!</v>
      </c>
      <c r="AL25" s="19" t="e">
        <f>'153-42产出表行合并'!BG25</f>
        <v>#REF!</v>
      </c>
      <c r="AM25" s="19" t="e">
        <f>'153-42产出表行合并'!BH25</f>
        <v>#REF!</v>
      </c>
      <c r="AN25" s="19" t="e">
        <f>'153-42产出表行合并'!BI25</f>
        <v>#REF!</v>
      </c>
      <c r="AO25" s="19" t="e">
        <f>'153-42产出表行合并'!BJ25</f>
        <v>#REF!</v>
      </c>
      <c r="AP25" s="19" t="e">
        <f>'153-42产出表行合并'!BK25</f>
        <v>#REF!</v>
      </c>
      <c r="AQ25" s="19" t="e">
        <f>'153-42产出表行合并'!BL25</f>
        <v>#REF!</v>
      </c>
      <c r="AR25" s="19" t="e">
        <f>'153-42产出表行合并'!BM25</f>
        <v>#REF!</v>
      </c>
      <c r="AS25" s="31" t="e">
        <f t="shared" si="0"/>
        <v>#REF!</v>
      </c>
      <c r="AT25" s="25"/>
      <c r="AU25" s="6" t="e">
        <f>AS25-'153-42产出表行合并'!BN25</f>
        <v>#REF!</v>
      </c>
    </row>
    <row r="26" customHeight="1" spans="1:47">
      <c r="A26" s="16" t="s">
        <v>1563</v>
      </c>
      <c r="B26" s="17" t="s">
        <v>3111</v>
      </c>
      <c r="C26" s="19" t="e">
        <f>SUM('153-42产出表行合并'!C26:G26)</f>
        <v>#REF!</v>
      </c>
      <c r="D26" s="19" t="e">
        <f>'153-42产出表行合并'!H26</f>
        <v>#REF!</v>
      </c>
      <c r="E26" s="19" t="e">
        <f>'153-42产出表行合并'!I26</f>
        <v>#REF!</v>
      </c>
      <c r="F26" s="19" t="e">
        <f>'153-42产出表行合并'!J26</f>
        <v>#REF!</v>
      </c>
      <c r="G26" s="19" t="e">
        <f>'153-42产出表行合并'!K26</f>
        <v>#REF!</v>
      </c>
      <c r="H26" s="19" t="e">
        <f>SUM('153-42产出表行合并'!L26:N26)</f>
        <v>#REF!</v>
      </c>
      <c r="I26" s="19" t="e">
        <f>'153-42产出表行合并'!O26</f>
        <v>#REF!</v>
      </c>
      <c r="J26" s="19" t="e">
        <f>'153-42产出表行合并'!P26</f>
        <v>#REF!</v>
      </c>
      <c r="K26" s="19" t="e">
        <f>'153-42产出表行合并'!Q26</f>
        <v>#REF!</v>
      </c>
      <c r="L26" s="19" t="e">
        <f>'153-42产出表行合并'!R26</f>
        <v>#REF!</v>
      </c>
      <c r="M26" s="19" t="e">
        <f>'153-42产出表行合并'!S26</f>
        <v>#REF!</v>
      </c>
      <c r="N26" s="19" t="e">
        <f>SUM('153-42产出表行合并'!T26:V26)</f>
        <v>#REF!</v>
      </c>
      <c r="O26" s="19" t="e">
        <f>'153-42产出表行合并'!W26</f>
        <v>#REF!</v>
      </c>
      <c r="P26" s="19" t="e">
        <f>SUM('153-42产出表行合并'!X26:Y26)</f>
        <v>#REF!</v>
      </c>
      <c r="Q26" s="19" t="e">
        <f>'153-42产出表行合并'!Z26</f>
        <v>#REF!</v>
      </c>
      <c r="R26" s="19" t="e">
        <f>'153-42产出表行合并'!AA26</f>
        <v>#REF!</v>
      </c>
      <c r="S26" s="19" t="e">
        <f>'153-42产出表行合并'!AB26</f>
        <v>#REF!</v>
      </c>
      <c r="T26" s="19" t="e">
        <f>SUM('153-42产出表行合并'!AC26:AD26)</f>
        <v>#REF!</v>
      </c>
      <c r="U26" s="19" t="e">
        <f>'153-42产出表行合并'!AE26</f>
        <v>#REF!</v>
      </c>
      <c r="V26" s="19" t="e">
        <f>'153-42产出表行合并'!AF26</f>
        <v>#REF!</v>
      </c>
      <c r="W26" s="19" t="e">
        <f>'153-42产出表行合并'!AG26</f>
        <v>#REF!</v>
      </c>
      <c r="X26" s="19" t="e">
        <f>'153-42产出表行合并'!AH26</f>
        <v>#REF!</v>
      </c>
      <c r="Y26" s="19" t="e">
        <f>'153-42产出表行合并'!AI26</f>
        <v>#REF!</v>
      </c>
      <c r="Z26" s="19" t="e">
        <f>'153-42产出表行合并'!AJ26</f>
        <v>#REF!</v>
      </c>
      <c r="AA26" s="19" t="e">
        <f>'153-42产出表行合并'!AK26</f>
        <v>#REF!</v>
      </c>
      <c r="AB26" s="19" t="e">
        <f>'153-42产出表行合并'!AL26</f>
        <v>#REF!</v>
      </c>
      <c r="AC26" s="19" t="e">
        <f>SUM('153-42产出表行合并'!AM26:AP26)</f>
        <v>#REF!</v>
      </c>
      <c r="AD26" s="19" t="e">
        <f>SUM('153-42产出表行合并'!AQ26:AR26)</f>
        <v>#REF!</v>
      </c>
      <c r="AE26" s="19" t="e">
        <f>SUM('153-42产出表行合并'!AS26:AX26)</f>
        <v>#REF!</v>
      </c>
      <c r="AF26" s="19" t="e">
        <f>'153-42产出表行合并'!AY26</f>
        <v>#REF!</v>
      </c>
      <c r="AG26" s="19" t="e">
        <f>'153-42产出表行合并'!AZ26</f>
        <v>#REF!</v>
      </c>
      <c r="AH26" s="19" t="e">
        <f>SUM('153-42产出表行合并'!BA26:BC26)</f>
        <v>#REF!</v>
      </c>
      <c r="AI26" s="19" t="e">
        <f>'153-42产出表行合并'!BD26</f>
        <v>#REF!</v>
      </c>
      <c r="AJ26" s="19" t="e">
        <f>'153-42产出表行合并'!BE26</f>
        <v>#REF!</v>
      </c>
      <c r="AK26" s="19" t="e">
        <f>'153-42产出表行合并'!BF26</f>
        <v>#REF!</v>
      </c>
      <c r="AL26" s="19" t="e">
        <f>'153-42产出表行合并'!BG26</f>
        <v>#REF!</v>
      </c>
      <c r="AM26" s="19" t="e">
        <f>'153-42产出表行合并'!BH26</f>
        <v>#REF!</v>
      </c>
      <c r="AN26" s="19" t="e">
        <f>'153-42产出表行合并'!BI26</f>
        <v>#REF!</v>
      </c>
      <c r="AO26" s="19" t="e">
        <f>'153-42产出表行合并'!BJ26</f>
        <v>#REF!</v>
      </c>
      <c r="AP26" s="19" t="e">
        <f>'153-42产出表行合并'!BK26</f>
        <v>#REF!</v>
      </c>
      <c r="AQ26" s="19" t="e">
        <f>'153-42产出表行合并'!BL26</f>
        <v>#REF!</v>
      </c>
      <c r="AR26" s="19" t="e">
        <f>'153-42产出表行合并'!BM26</f>
        <v>#REF!</v>
      </c>
      <c r="AS26" s="31" t="e">
        <f t="shared" si="0"/>
        <v>#REF!</v>
      </c>
      <c r="AT26" s="25"/>
      <c r="AU26" s="6" t="e">
        <f>AS26-'153-42产出表行合并'!BN26</f>
        <v>#REF!</v>
      </c>
    </row>
    <row r="27" customHeight="1" spans="1:47">
      <c r="A27" s="16" t="s">
        <v>3113</v>
      </c>
      <c r="B27" s="17" t="s">
        <v>3112</v>
      </c>
      <c r="C27" s="19" t="e">
        <f>SUM('153-42产出表行合并'!C27:G27)</f>
        <v>#REF!</v>
      </c>
      <c r="D27" s="19" t="e">
        <f>'153-42产出表行合并'!H27</f>
        <v>#REF!</v>
      </c>
      <c r="E27" s="19" t="e">
        <f>'153-42产出表行合并'!I27</f>
        <v>#REF!</v>
      </c>
      <c r="F27" s="19" t="e">
        <f>'153-42产出表行合并'!J27</f>
        <v>#REF!</v>
      </c>
      <c r="G27" s="19" t="e">
        <f>'153-42产出表行合并'!K27</f>
        <v>#REF!</v>
      </c>
      <c r="H27" s="19" t="e">
        <f>SUM('153-42产出表行合并'!L27:N27)</f>
        <v>#REF!</v>
      </c>
      <c r="I27" s="19" t="e">
        <f>'153-42产出表行合并'!O27</f>
        <v>#REF!</v>
      </c>
      <c r="J27" s="19" t="e">
        <f>'153-42产出表行合并'!P27</f>
        <v>#REF!</v>
      </c>
      <c r="K27" s="19" t="e">
        <f>'153-42产出表行合并'!Q27</f>
        <v>#REF!</v>
      </c>
      <c r="L27" s="19" t="e">
        <f>'153-42产出表行合并'!R27</f>
        <v>#REF!</v>
      </c>
      <c r="M27" s="19" t="e">
        <f>'153-42产出表行合并'!S27</f>
        <v>#REF!</v>
      </c>
      <c r="N27" s="19" t="e">
        <f>SUM('153-42产出表行合并'!T27:V27)</f>
        <v>#REF!</v>
      </c>
      <c r="O27" s="19" t="e">
        <f>'153-42产出表行合并'!W27</f>
        <v>#REF!</v>
      </c>
      <c r="P27" s="19" t="e">
        <f>SUM('153-42产出表行合并'!X27:Y27)</f>
        <v>#REF!</v>
      </c>
      <c r="Q27" s="19" t="e">
        <f>'153-42产出表行合并'!Z27</f>
        <v>#REF!</v>
      </c>
      <c r="R27" s="19" t="e">
        <f>'153-42产出表行合并'!AA27</f>
        <v>#REF!</v>
      </c>
      <c r="S27" s="19" t="e">
        <f>'153-42产出表行合并'!AB27</f>
        <v>#REF!</v>
      </c>
      <c r="T27" s="19" t="e">
        <f>SUM('153-42产出表行合并'!AC27:AD27)</f>
        <v>#REF!</v>
      </c>
      <c r="U27" s="19" t="e">
        <f>'153-42产出表行合并'!AE27</f>
        <v>#REF!</v>
      </c>
      <c r="V27" s="19" t="e">
        <f>'153-42产出表行合并'!AF27</f>
        <v>#REF!</v>
      </c>
      <c r="W27" s="19" t="e">
        <f>'153-42产出表行合并'!AG27</f>
        <v>#REF!</v>
      </c>
      <c r="X27" s="19" t="e">
        <f>'153-42产出表行合并'!AH27</f>
        <v>#REF!</v>
      </c>
      <c r="Y27" s="19" t="e">
        <f>'153-42产出表行合并'!AI27</f>
        <v>#REF!</v>
      </c>
      <c r="Z27" s="19" t="e">
        <f>'153-42产出表行合并'!AJ27</f>
        <v>#REF!</v>
      </c>
      <c r="AA27" s="19" t="e">
        <f>'153-42产出表行合并'!AK27</f>
        <v>#REF!</v>
      </c>
      <c r="AB27" s="19" t="e">
        <f>'153-42产出表行合并'!AL27</f>
        <v>#REF!</v>
      </c>
      <c r="AC27" s="19" t="e">
        <f>SUM('153-42产出表行合并'!AM27:AP27)</f>
        <v>#REF!</v>
      </c>
      <c r="AD27" s="19" t="e">
        <f>SUM('153-42产出表行合并'!AQ27:AR27)</f>
        <v>#REF!</v>
      </c>
      <c r="AE27" s="19" t="e">
        <f>SUM('153-42产出表行合并'!AS27:AX27)</f>
        <v>#REF!</v>
      </c>
      <c r="AF27" s="19" t="e">
        <f>'153-42产出表行合并'!AY27</f>
        <v>#REF!</v>
      </c>
      <c r="AG27" s="19" t="e">
        <f>'153-42产出表行合并'!AZ27</f>
        <v>#REF!</v>
      </c>
      <c r="AH27" s="19" t="e">
        <f>SUM('153-42产出表行合并'!BA27:BC27)</f>
        <v>#REF!</v>
      </c>
      <c r="AI27" s="19" t="e">
        <f>'153-42产出表行合并'!BD27</f>
        <v>#REF!</v>
      </c>
      <c r="AJ27" s="19" t="e">
        <f>'153-42产出表行合并'!BE27</f>
        <v>#REF!</v>
      </c>
      <c r="AK27" s="19" t="e">
        <f>'153-42产出表行合并'!BF27</f>
        <v>#REF!</v>
      </c>
      <c r="AL27" s="19" t="e">
        <f>'153-42产出表行合并'!BG27</f>
        <v>#REF!</v>
      </c>
      <c r="AM27" s="19" t="e">
        <f>'153-42产出表行合并'!BH27</f>
        <v>#REF!</v>
      </c>
      <c r="AN27" s="19" t="e">
        <f>'153-42产出表行合并'!BI27</f>
        <v>#REF!</v>
      </c>
      <c r="AO27" s="19" t="e">
        <f>'153-42产出表行合并'!BJ27</f>
        <v>#REF!</v>
      </c>
      <c r="AP27" s="19" t="e">
        <f>'153-42产出表行合并'!BK27</f>
        <v>#REF!</v>
      </c>
      <c r="AQ27" s="19" t="e">
        <f>'153-42产出表行合并'!BL27</f>
        <v>#REF!</v>
      </c>
      <c r="AR27" s="19" t="e">
        <f>'153-42产出表行合并'!BM27</f>
        <v>#REF!</v>
      </c>
      <c r="AS27" s="31" t="e">
        <f t="shared" si="0"/>
        <v>#REF!</v>
      </c>
      <c r="AT27" s="25"/>
      <c r="AU27" s="6" t="e">
        <f>AS27-'153-42产出表行合并'!BN27</f>
        <v>#REF!</v>
      </c>
    </row>
    <row r="28" customHeight="1" spans="1:47">
      <c r="A28" s="16" t="s">
        <v>1621</v>
      </c>
      <c r="B28" s="17" t="s">
        <v>3114</v>
      </c>
      <c r="C28" s="19" t="e">
        <f>SUM('153-42产出表行合并'!C28:G28)</f>
        <v>#REF!</v>
      </c>
      <c r="D28" s="19" t="e">
        <f>'153-42产出表行合并'!H28</f>
        <v>#REF!</v>
      </c>
      <c r="E28" s="19" t="e">
        <f>'153-42产出表行合并'!I28</f>
        <v>#REF!</v>
      </c>
      <c r="F28" s="19" t="e">
        <f>'153-42产出表行合并'!J28</f>
        <v>#REF!</v>
      </c>
      <c r="G28" s="19" t="e">
        <f>'153-42产出表行合并'!K28</f>
        <v>#REF!</v>
      </c>
      <c r="H28" s="19" t="e">
        <f>SUM('153-42产出表行合并'!L28:N28)</f>
        <v>#REF!</v>
      </c>
      <c r="I28" s="19" t="e">
        <f>'153-42产出表行合并'!O28</f>
        <v>#REF!</v>
      </c>
      <c r="J28" s="19" t="e">
        <f>'153-42产出表行合并'!P28</f>
        <v>#REF!</v>
      </c>
      <c r="K28" s="19" t="e">
        <f>'153-42产出表行合并'!Q28</f>
        <v>#REF!</v>
      </c>
      <c r="L28" s="19" t="e">
        <f>'153-42产出表行合并'!R28</f>
        <v>#REF!</v>
      </c>
      <c r="M28" s="19" t="e">
        <f>'153-42产出表行合并'!S28</f>
        <v>#REF!</v>
      </c>
      <c r="N28" s="19" t="e">
        <f>SUM('153-42产出表行合并'!T28:V28)</f>
        <v>#REF!</v>
      </c>
      <c r="O28" s="19" t="e">
        <f>'153-42产出表行合并'!W28</f>
        <v>#REF!</v>
      </c>
      <c r="P28" s="19" t="e">
        <f>SUM('153-42产出表行合并'!X28:Y28)</f>
        <v>#REF!</v>
      </c>
      <c r="Q28" s="19" t="e">
        <f>'153-42产出表行合并'!Z28</f>
        <v>#REF!</v>
      </c>
      <c r="R28" s="19" t="e">
        <f>'153-42产出表行合并'!AA28</f>
        <v>#REF!</v>
      </c>
      <c r="S28" s="19" t="e">
        <f>'153-42产出表行合并'!AB28</f>
        <v>#REF!</v>
      </c>
      <c r="T28" s="19" t="e">
        <f>SUM('153-42产出表行合并'!AC28:AD28)</f>
        <v>#REF!</v>
      </c>
      <c r="U28" s="19" t="e">
        <f>'153-42产出表行合并'!AE28</f>
        <v>#REF!</v>
      </c>
      <c r="V28" s="19" t="e">
        <f>'153-42产出表行合并'!AF28</f>
        <v>#REF!</v>
      </c>
      <c r="W28" s="19" t="e">
        <f>'153-42产出表行合并'!AG28</f>
        <v>#REF!</v>
      </c>
      <c r="X28" s="19" t="e">
        <f>'153-42产出表行合并'!AH28</f>
        <v>#REF!</v>
      </c>
      <c r="Y28" s="19" t="e">
        <f>'153-42产出表行合并'!AI28</f>
        <v>#REF!</v>
      </c>
      <c r="Z28" s="19" t="e">
        <f>'153-42产出表行合并'!AJ28</f>
        <v>#REF!</v>
      </c>
      <c r="AA28" s="19" t="e">
        <f>'153-42产出表行合并'!AK28</f>
        <v>#REF!</v>
      </c>
      <c r="AB28" s="19" t="e">
        <f>'153-42产出表行合并'!AL28</f>
        <v>#REF!</v>
      </c>
      <c r="AC28" s="19" t="e">
        <f>SUM('153-42产出表行合并'!AM28:AP28)</f>
        <v>#REF!</v>
      </c>
      <c r="AD28" s="19" t="e">
        <f>SUM('153-42产出表行合并'!AQ28:AR28)</f>
        <v>#REF!</v>
      </c>
      <c r="AE28" s="19" t="e">
        <f>SUM('153-42产出表行合并'!AS28:AX28)</f>
        <v>#REF!</v>
      </c>
      <c r="AF28" s="19" t="e">
        <f>'153-42产出表行合并'!AY28</f>
        <v>#REF!</v>
      </c>
      <c r="AG28" s="19" t="e">
        <f>'153-42产出表行合并'!AZ28</f>
        <v>#REF!</v>
      </c>
      <c r="AH28" s="19" t="e">
        <f>SUM('153-42产出表行合并'!BA28:BC28)</f>
        <v>#REF!</v>
      </c>
      <c r="AI28" s="19" t="e">
        <f>'153-42产出表行合并'!BD28</f>
        <v>#REF!</v>
      </c>
      <c r="AJ28" s="19" t="e">
        <f>'153-42产出表行合并'!BE28</f>
        <v>#REF!</v>
      </c>
      <c r="AK28" s="19" t="e">
        <f>'153-42产出表行合并'!BF28</f>
        <v>#REF!</v>
      </c>
      <c r="AL28" s="19" t="e">
        <f>'153-42产出表行合并'!BG28</f>
        <v>#REF!</v>
      </c>
      <c r="AM28" s="19" t="e">
        <f>'153-42产出表行合并'!BH28</f>
        <v>#REF!</v>
      </c>
      <c r="AN28" s="19" t="e">
        <f>'153-42产出表行合并'!BI28</f>
        <v>#REF!</v>
      </c>
      <c r="AO28" s="19" t="e">
        <f>'153-42产出表行合并'!BJ28</f>
        <v>#REF!</v>
      </c>
      <c r="AP28" s="19" t="e">
        <f>'153-42产出表行合并'!BK28</f>
        <v>#REF!</v>
      </c>
      <c r="AQ28" s="19" t="e">
        <f>'153-42产出表行合并'!BL28</f>
        <v>#REF!</v>
      </c>
      <c r="AR28" s="19" t="e">
        <f>'153-42产出表行合并'!BM28</f>
        <v>#REF!</v>
      </c>
      <c r="AS28" s="31" t="e">
        <f t="shared" si="0"/>
        <v>#REF!</v>
      </c>
      <c r="AT28" s="25"/>
      <c r="AU28" s="6" t="e">
        <f>AS28-'153-42产出表行合并'!BN28</f>
        <v>#REF!</v>
      </c>
    </row>
    <row r="29" customHeight="1" spans="1:47">
      <c r="A29" s="16" t="s">
        <v>3116</v>
      </c>
      <c r="B29" s="17" t="s">
        <v>3115</v>
      </c>
      <c r="C29" s="19" t="e">
        <f>SUM('153-42产出表行合并'!C29:G29)</f>
        <v>#REF!</v>
      </c>
      <c r="D29" s="19" t="e">
        <f>'153-42产出表行合并'!H29</f>
        <v>#REF!</v>
      </c>
      <c r="E29" s="19" t="e">
        <f>'153-42产出表行合并'!I29</f>
        <v>#REF!</v>
      </c>
      <c r="F29" s="19" t="e">
        <f>'153-42产出表行合并'!J29</f>
        <v>#REF!</v>
      </c>
      <c r="G29" s="19" t="e">
        <f>'153-42产出表行合并'!K29</f>
        <v>#REF!</v>
      </c>
      <c r="H29" s="19" t="e">
        <f>SUM('153-42产出表行合并'!L29:N29)</f>
        <v>#REF!</v>
      </c>
      <c r="I29" s="19" t="e">
        <f>'153-42产出表行合并'!O29</f>
        <v>#REF!</v>
      </c>
      <c r="J29" s="19" t="e">
        <f>'153-42产出表行合并'!P29</f>
        <v>#REF!</v>
      </c>
      <c r="K29" s="19" t="e">
        <f>'153-42产出表行合并'!Q29</f>
        <v>#REF!</v>
      </c>
      <c r="L29" s="19" t="e">
        <f>'153-42产出表行合并'!R29</f>
        <v>#REF!</v>
      </c>
      <c r="M29" s="19" t="e">
        <f>'153-42产出表行合并'!S29</f>
        <v>#REF!</v>
      </c>
      <c r="N29" s="19" t="e">
        <f>SUM('153-42产出表行合并'!T29:V29)</f>
        <v>#REF!</v>
      </c>
      <c r="O29" s="19" t="e">
        <f>'153-42产出表行合并'!W29</f>
        <v>#REF!</v>
      </c>
      <c r="P29" s="19" t="e">
        <f>SUM('153-42产出表行合并'!X29:Y29)</f>
        <v>#REF!</v>
      </c>
      <c r="Q29" s="19" t="e">
        <f>'153-42产出表行合并'!Z29</f>
        <v>#REF!</v>
      </c>
      <c r="R29" s="19" t="e">
        <f>'153-42产出表行合并'!AA29</f>
        <v>#REF!</v>
      </c>
      <c r="S29" s="19" t="e">
        <f>'153-42产出表行合并'!AB29</f>
        <v>#REF!</v>
      </c>
      <c r="T29" s="19" t="e">
        <f>SUM('153-42产出表行合并'!AC29:AD29)</f>
        <v>#REF!</v>
      </c>
      <c r="U29" s="19" t="e">
        <f>'153-42产出表行合并'!AE29</f>
        <v>#REF!</v>
      </c>
      <c r="V29" s="19" t="e">
        <f>'153-42产出表行合并'!AF29</f>
        <v>#REF!</v>
      </c>
      <c r="W29" s="19" t="e">
        <f>'153-42产出表行合并'!AG29</f>
        <v>#REF!</v>
      </c>
      <c r="X29" s="19" t="e">
        <f>'153-42产出表行合并'!AH29</f>
        <v>#REF!</v>
      </c>
      <c r="Y29" s="19" t="e">
        <f>'153-42产出表行合并'!AI29</f>
        <v>#REF!</v>
      </c>
      <c r="Z29" s="19" t="e">
        <f>'153-42产出表行合并'!AJ29</f>
        <v>#REF!</v>
      </c>
      <c r="AA29" s="19" t="e">
        <f>'153-42产出表行合并'!AK29</f>
        <v>#REF!</v>
      </c>
      <c r="AB29" s="19" t="e">
        <f>'153-42产出表行合并'!AL29</f>
        <v>#REF!</v>
      </c>
      <c r="AC29" s="19" t="e">
        <f>SUM('153-42产出表行合并'!AM29:AP29)</f>
        <v>#REF!</v>
      </c>
      <c r="AD29" s="19" t="e">
        <f>SUM('153-42产出表行合并'!AQ29:AR29)</f>
        <v>#REF!</v>
      </c>
      <c r="AE29" s="19" t="e">
        <f>SUM('153-42产出表行合并'!AS29:AX29)</f>
        <v>#REF!</v>
      </c>
      <c r="AF29" s="19" t="e">
        <f>'153-42产出表行合并'!AY29</f>
        <v>#REF!</v>
      </c>
      <c r="AG29" s="19" t="e">
        <f>'153-42产出表行合并'!AZ29</f>
        <v>#REF!</v>
      </c>
      <c r="AH29" s="19" t="e">
        <f>SUM('153-42产出表行合并'!BA29:BC29)</f>
        <v>#REF!</v>
      </c>
      <c r="AI29" s="19" t="e">
        <f>'153-42产出表行合并'!BD29</f>
        <v>#REF!</v>
      </c>
      <c r="AJ29" s="19" t="e">
        <f>'153-42产出表行合并'!BE29</f>
        <v>#REF!</v>
      </c>
      <c r="AK29" s="19" t="e">
        <f>'153-42产出表行合并'!BF29</f>
        <v>#REF!</v>
      </c>
      <c r="AL29" s="19" t="e">
        <f>'153-42产出表行合并'!BG29</f>
        <v>#REF!</v>
      </c>
      <c r="AM29" s="19" t="e">
        <f>'153-42产出表行合并'!BH29</f>
        <v>#REF!</v>
      </c>
      <c r="AN29" s="19" t="e">
        <f>'153-42产出表行合并'!BI29</f>
        <v>#REF!</v>
      </c>
      <c r="AO29" s="19" t="e">
        <f>'153-42产出表行合并'!BJ29</f>
        <v>#REF!</v>
      </c>
      <c r="AP29" s="19" t="e">
        <f>'153-42产出表行合并'!BK29</f>
        <v>#REF!</v>
      </c>
      <c r="AQ29" s="19" t="e">
        <f>'153-42产出表行合并'!BL29</f>
        <v>#REF!</v>
      </c>
      <c r="AR29" s="19" t="e">
        <f>'153-42产出表行合并'!BM29</f>
        <v>#REF!</v>
      </c>
      <c r="AS29" s="31" t="e">
        <f t="shared" si="0"/>
        <v>#REF!</v>
      </c>
      <c r="AT29" s="25"/>
      <c r="AU29" s="6" t="e">
        <f>AS29-'153-42产出表行合并'!BN29</f>
        <v>#REF!</v>
      </c>
    </row>
    <row r="30" customHeight="1" spans="1:47">
      <c r="A30" s="16" t="s">
        <v>1665</v>
      </c>
      <c r="B30" s="17" t="s">
        <v>3117</v>
      </c>
      <c r="C30" s="19" t="e">
        <f>SUM('153-42产出表行合并'!C30:G30)</f>
        <v>#REF!</v>
      </c>
      <c r="D30" s="19" t="e">
        <f>'153-42产出表行合并'!H30</f>
        <v>#REF!</v>
      </c>
      <c r="E30" s="19" t="e">
        <f>'153-42产出表行合并'!I30</f>
        <v>#REF!</v>
      </c>
      <c r="F30" s="19" t="e">
        <f>'153-42产出表行合并'!J30</f>
        <v>#REF!</v>
      </c>
      <c r="G30" s="19" t="e">
        <f>'153-42产出表行合并'!K30</f>
        <v>#REF!</v>
      </c>
      <c r="H30" s="19" t="e">
        <f>SUM('153-42产出表行合并'!L30:N30)</f>
        <v>#REF!</v>
      </c>
      <c r="I30" s="19" t="e">
        <f>'153-42产出表行合并'!O30</f>
        <v>#REF!</v>
      </c>
      <c r="J30" s="19" t="e">
        <f>'153-42产出表行合并'!P30</f>
        <v>#REF!</v>
      </c>
      <c r="K30" s="19" t="e">
        <f>'153-42产出表行合并'!Q30</f>
        <v>#REF!</v>
      </c>
      <c r="L30" s="19" t="e">
        <f>'153-42产出表行合并'!R30</f>
        <v>#REF!</v>
      </c>
      <c r="M30" s="19" t="e">
        <f>'153-42产出表行合并'!S30</f>
        <v>#REF!</v>
      </c>
      <c r="N30" s="19" t="e">
        <f>SUM('153-42产出表行合并'!T30:V30)</f>
        <v>#REF!</v>
      </c>
      <c r="O30" s="19" t="e">
        <f>'153-42产出表行合并'!W30</f>
        <v>#REF!</v>
      </c>
      <c r="P30" s="19" t="e">
        <f>SUM('153-42产出表行合并'!X30:Y30)</f>
        <v>#REF!</v>
      </c>
      <c r="Q30" s="19" t="e">
        <f>'153-42产出表行合并'!Z30</f>
        <v>#REF!</v>
      </c>
      <c r="R30" s="19" t="e">
        <f>'153-42产出表行合并'!AA30</f>
        <v>#REF!</v>
      </c>
      <c r="S30" s="19" t="e">
        <f>'153-42产出表行合并'!AB30</f>
        <v>#REF!</v>
      </c>
      <c r="T30" s="19" t="e">
        <f>SUM('153-42产出表行合并'!AC30:AD30)</f>
        <v>#REF!</v>
      </c>
      <c r="U30" s="19" t="e">
        <f>'153-42产出表行合并'!AE30</f>
        <v>#REF!</v>
      </c>
      <c r="V30" s="19" t="e">
        <f>'153-42产出表行合并'!AF30</f>
        <v>#REF!</v>
      </c>
      <c r="W30" s="19" t="e">
        <f>'153-42产出表行合并'!AG30</f>
        <v>#REF!</v>
      </c>
      <c r="X30" s="19" t="e">
        <f>'153-42产出表行合并'!AH30</f>
        <v>#REF!</v>
      </c>
      <c r="Y30" s="19" t="e">
        <f>'153-42产出表行合并'!AI30</f>
        <v>#REF!</v>
      </c>
      <c r="Z30" s="19" t="e">
        <f>'153-42产出表行合并'!AJ30</f>
        <v>#REF!</v>
      </c>
      <c r="AA30" s="19" t="e">
        <f>'153-42产出表行合并'!AK30</f>
        <v>#REF!</v>
      </c>
      <c r="AB30" s="19" t="e">
        <f>'153-42产出表行合并'!AL30</f>
        <v>#REF!</v>
      </c>
      <c r="AC30" s="19" t="e">
        <f>SUM('153-42产出表行合并'!AM30:AP30)</f>
        <v>#REF!</v>
      </c>
      <c r="AD30" s="19" t="e">
        <f>SUM('153-42产出表行合并'!AQ30:AR30)</f>
        <v>#REF!</v>
      </c>
      <c r="AE30" s="19" t="e">
        <f>SUM('153-42产出表行合并'!AS30:AX30)</f>
        <v>#REF!</v>
      </c>
      <c r="AF30" s="19" t="e">
        <f>'153-42产出表行合并'!AY30</f>
        <v>#REF!</v>
      </c>
      <c r="AG30" s="19" t="e">
        <f>'153-42产出表行合并'!AZ30</f>
        <v>#REF!</v>
      </c>
      <c r="AH30" s="19" t="e">
        <f>SUM('153-42产出表行合并'!BA30:BC30)</f>
        <v>#REF!</v>
      </c>
      <c r="AI30" s="19" t="e">
        <f>'153-42产出表行合并'!BD30</f>
        <v>#REF!</v>
      </c>
      <c r="AJ30" s="19" t="e">
        <f>'153-42产出表行合并'!BE30</f>
        <v>#REF!</v>
      </c>
      <c r="AK30" s="19" t="e">
        <f>'153-42产出表行合并'!BF30</f>
        <v>#REF!</v>
      </c>
      <c r="AL30" s="19" t="e">
        <f>'153-42产出表行合并'!BG30</f>
        <v>#REF!</v>
      </c>
      <c r="AM30" s="19" t="e">
        <f>'153-42产出表行合并'!BH30</f>
        <v>#REF!</v>
      </c>
      <c r="AN30" s="19" t="e">
        <f>'153-42产出表行合并'!BI30</f>
        <v>#REF!</v>
      </c>
      <c r="AO30" s="19" t="e">
        <f>'153-42产出表行合并'!BJ30</f>
        <v>#REF!</v>
      </c>
      <c r="AP30" s="19" t="e">
        <f>'153-42产出表行合并'!BK30</f>
        <v>#REF!</v>
      </c>
      <c r="AQ30" s="19" t="e">
        <f>'153-42产出表行合并'!BL30</f>
        <v>#REF!</v>
      </c>
      <c r="AR30" s="19" t="e">
        <f>'153-42产出表行合并'!BM30</f>
        <v>#REF!</v>
      </c>
      <c r="AS30" s="31" t="e">
        <f t="shared" si="0"/>
        <v>#REF!</v>
      </c>
      <c r="AT30" s="25"/>
      <c r="AU30" s="6" t="e">
        <f>AS30-'153-42产出表行合并'!BN30</f>
        <v>#REF!</v>
      </c>
    </row>
    <row r="31" customHeight="1" spans="1:47">
      <c r="A31" s="16" t="s">
        <v>1675</v>
      </c>
      <c r="B31" s="17" t="s">
        <v>3118</v>
      </c>
      <c r="C31" s="19" t="e">
        <f>SUM('153-42产出表行合并'!C31:G31)</f>
        <v>#REF!</v>
      </c>
      <c r="D31" s="19" t="e">
        <f>'153-42产出表行合并'!H31</f>
        <v>#REF!</v>
      </c>
      <c r="E31" s="19" t="e">
        <f>'153-42产出表行合并'!I31</f>
        <v>#REF!</v>
      </c>
      <c r="F31" s="19" t="e">
        <f>'153-42产出表行合并'!J31</f>
        <v>#REF!</v>
      </c>
      <c r="G31" s="19" t="e">
        <f>'153-42产出表行合并'!K31</f>
        <v>#REF!</v>
      </c>
      <c r="H31" s="19" t="e">
        <f>SUM('153-42产出表行合并'!L31:N31)</f>
        <v>#REF!</v>
      </c>
      <c r="I31" s="19" t="e">
        <f>'153-42产出表行合并'!O31</f>
        <v>#REF!</v>
      </c>
      <c r="J31" s="19" t="e">
        <f>'153-42产出表行合并'!P31</f>
        <v>#REF!</v>
      </c>
      <c r="K31" s="19" t="e">
        <f>'153-42产出表行合并'!Q31</f>
        <v>#REF!</v>
      </c>
      <c r="L31" s="19" t="e">
        <f>'153-42产出表行合并'!R31</f>
        <v>#REF!</v>
      </c>
      <c r="M31" s="19" t="e">
        <f>'153-42产出表行合并'!S31</f>
        <v>#REF!</v>
      </c>
      <c r="N31" s="19" t="e">
        <f>SUM('153-42产出表行合并'!T31:V31)</f>
        <v>#REF!</v>
      </c>
      <c r="O31" s="19" t="e">
        <f>'153-42产出表行合并'!W31</f>
        <v>#REF!</v>
      </c>
      <c r="P31" s="19" t="e">
        <f>SUM('153-42产出表行合并'!X31:Y31)</f>
        <v>#REF!</v>
      </c>
      <c r="Q31" s="19" t="e">
        <f>'153-42产出表行合并'!Z31</f>
        <v>#REF!</v>
      </c>
      <c r="R31" s="19" t="e">
        <f>'153-42产出表行合并'!AA31</f>
        <v>#REF!</v>
      </c>
      <c r="S31" s="19" t="e">
        <f>'153-42产出表行合并'!AB31</f>
        <v>#REF!</v>
      </c>
      <c r="T31" s="19" t="e">
        <f>SUM('153-42产出表行合并'!AC31:AD31)</f>
        <v>#REF!</v>
      </c>
      <c r="U31" s="19" t="e">
        <f>'153-42产出表行合并'!AE31</f>
        <v>#REF!</v>
      </c>
      <c r="V31" s="19" t="e">
        <f>'153-42产出表行合并'!AF31</f>
        <v>#REF!</v>
      </c>
      <c r="W31" s="19" t="e">
        <f>'153-42产出表行合并'!AG31</f>
        <v>#REF!</v>
      </c>
      <c r="X31" s="19" t="e">
        <f>'153-42产出表行合并'!AH31</f>
        <v>#REF!</v>
      </c>
      <c r="Y31" s="19" t="e">
        <f>'153-42产出表行合并'!AI31</f>
        <v>#REF!</v>
      </c>
      <c r="Z31" s="19" t="e">
        <f>'153-42产出表行合并'!AJ31</f>
        <v>#REF!</v>
      </c>
      <c r="AA31" s="19" t="e">
        <f>'153-42产出表行合并'!AK31</f>
        <v>#REF!</v>
      </c>
      <c r="AB31" s="19" t="e">
        <f>'153-42产出表行合并'!AL31</f>
        <v>#REF!</v>
      </c>
      <c r="AC31" s="19" t="e">
        <f>SUM('153-42产出表行合并'!AM31:AP31)</f>
        <v>#REF!</v>
      </c>
      <c r="AD31" s="19" t="e">
        <f>SUM('153-42产出表行合并'!AQ31:AR31)</f>
        <v>#REF!</v>
      </c>
      <c r="AE31" s="19" t="e">
        <f>SUM('153-42产出表行合并'!AS31:AX31)</f>
        <v>#REF!</v>
      </c>
      <c r="AF31" s="19" t="e">
        <f>'153-42产出表行合并'!AY31</f>
        <v>#REF!</v>
      </c>
      <c r="AG31" s="19" t="e">
        <f>'153-42产出表行合并'!AZ31</f>
        <v>#REF!</v>
      </c>
      <c r="AH31" s="19" t="e">
        <f>SUM('153-42产出表行合并'!BA31:BC31)</f>
        <v>#REF!</v>
      </c>
      <c r="AI31" s="19" t="e">
        <f>'153-42产出表行合并'!BD31</f>
        <v>#REF!</v>
      </c>
      <c r="AJ31" s="19" t="e">
        <f>'153-42产出表行合并'!BE31</f>
        <v>#REF!</v>
      </c>
      <c r="AK31" s="19" t="e">
        <f>'153-42产出表行合并'!BF31</f>
        <v>#REF!</v>
      </c>
      <c r="AL31" s="19" t="e">
        <f>'153-42产出表行合并'!BG31</f>
        <v>#REF!</v>
      </c>
      <c r="AM31" s="19" t="e">
        <f>'153-42产出表行合并'!BH31</f>
        <v>#REF!</v>
      </c>
      <c r="AN31" s="19" t="e">
        <f>'153-42产出表行合并'!BI31</f>
        <v>#REF!</v>
      </c>
      <c r="AO31" s="19" t="e">
        <f>'153-42产出表行合并'!BJ31</f>
        <v>#REF!</v>
      </c>
      <c r="AP31" s="19" t="e">
        <f>'153-42产出表行合并'!BK31</f>
        <v>#REF!</v>
      </c>
      <c r="AQ31" s="19" t="e">
        <f>'153-42产出表行合并'!BL31</f>
        <v>#REF!</v>
      </c>
      <c r="AR31" s="19" t="e">
        <f>'153-42产出表行合并'!BM31</f>
        <v>#REF!</v>
      </c>
      <c r="AS31" s="31" t="e">
        <f t="shared" si="0"/>
        <v>#REF!</v>
      </c>
      <c r="AT31" s="25"/>
      <c r="AU31" s="6" t="e">
        <f>AS31-'153-42产出表行合并'!BN31</f>
        <v>#REF!</v>
      </c>
    </row>
    <row r="32" customHeight="1" spans="1:47">
      <c r="A32" s="16" t="s">
        <v>3120</v>
      </c>
      <c r="B32" s="17" t="s">
        <v>3119</v>
      </c>
      <c r="C32" s="19" t="e">
        <f>SUM('153-42产出表行合并'!C32:G32)</f>
        <v>#REF!</v>
      </c>
      <c r="D32" s="19" t="e">
        <f>'153-42产出表行合并'!H32</f>
        <v>#REF!</v>
      </c>
      <c r="E32" s="19" t="e">
        <f>'153-42产出表行合并'!I32</f>
        <v>#REF!</v>
      </c>
      <c r="F32" s="19" t="e">
        <f>'153-42产出表行合并'!J32</f>
        <v>#REF!</v>
      </c>
      <c r="G32" s="19" t="e">
        <f>'153-42产出表行合并'!K32</f>
        <v>#REF!</v>
      </c>
      <c r="H32" s="19" t="e">
        <f>SUM('153-42产出表行合并'!L32:N32)</f>
        <v>#REF!</v>
      </c>
      <c r="I32" s="19" t="e">
        <f>'153-42产出表行合并'!O32</f>
        <v>#REF!</v>
      </c>
      <c r="J32" s="19" t="e">
        <f>'153-42产出表行合并'!P32</f>
        <v>#REF!</v>
      </c>
      <c r="K32" s="19" t="e">
        <f>'153-42产出表行合并'!Q32</f>
        <v>#REF!</v>
      </c>
      <c r="L32" s="19" t="e">
        <f>'153-42产出表行合并'!R32</f>
        <v>#REF!</v>
      </c>
      <c r="M32" s="19" t="e">
        <f>'153-42产出表行合并'!S32</f>
        <v>#REF!</v>
      </c>
      <c r="N32" s="19" t="e">
        <f>SUM('153-42产出表行合并'!T32:V32)</f>
        <v>#REF!</v>
      </c>
      <c r="O32" s="19" t="e">
        <f>'153-42产出表行合并'!W32</f>
        <v>#REF!</v>
      </c>
      <c r="P32" s="19" t="e">
        <f>SUM('153-42产出表行合并'!X32:Y32)</f>
        <v>#REF!</v>
      </c>
      <c r="Q32" s="19" t="e">
        <f>'153-42产出表行合并'!Z32</f>
        <v>#REF!</v>
      </c>
      <c r="R32" s="19" t="e">
        <f>'153-42产出表行合并'!AA32</f>
        <v>#REF!</v>
      </c>
      <c r="S32" s="19" t="e">
        <f>'153-42产出表行合并'!AB32</f>
        <v>#REF!</v>
      </c>
      <c r="T32" s="19" t="e">
        <f>SUM('153-42产出表行合并'!AC32:AD32)</f>
        <v>#REF!</v>
      </c>
      <c r="U32" s="19" t="e">
        <f>'153-42产出表行合并'!AE32</f>
        <v>#REF!</v>
      </c>
      <c r="V32" s="19" t="e">
        <f>'153-42产出表行合并'!AF32</f>
        <v>#REF!</v>
      </c>
      <c r="W32" s="19" t="e">
        <f>'153-42产出表行合并'!AG32</f>
        <v>#REF!</v>
      </c>
      <c r="X32" s="19" t="e">
        <f>'153-42产出表行合并'!AH32</f>
        <v>#REF!</v>
      </c>
      <c r="Y32" s="19" t="e">
        <f>'153-42产出表行合并'!AI32</f>
        <v>#REF!</v>
      </c>
      <c r="Z32" s="19" t="e">
        <f>'153-42产出表行合并'!AJ32</f>
        <v>#REF!</v>
      </c>
      <c r="AA32" s="19" t="e">
        <f>'153-42产出表行合并'!AK32</f>
        <v>#REF!</v>
      </c>
      <c r="AB32" s="19" t="e">
        <f>'153-42产出表行合并'!AL32</f>
        <v>#REF!</v>
      </c>
      <c r="AC32" s="19" t="e">
        <f>SUM('153-42产出表行合并'!AM32:AP32)</f>
        <v>#REF!</v>
      </c>
      <c r="AD32" s="19" t="e">
        <f>SUM('153-42产出表行合并'!AQ32:AR32)</f>
        <v>#REF!</v>
      </c>
      <c r="AE32" s="19" t="e">
        <f>SUM('153-42产出表行合并'!AS32:AX32)</f>
        <v>#REF!</v>
      </c>
      <c r="AF32" s="19" t="e">
        <f>'153-42产出表行合并'!AY32</f>
        <v>#REF!</v>
      </c>
      <c r="AG32" s="19" t="e">
        <f>'153-42产出表行合并'!AZ32</f>
        <v>#REF!</v>
      </c>
      <c r="AH32" s="19" t="e">
        <f>SUM('153-42产出表行合并'!BA32:BC32)</f>
        <v>#REF!</v>
      </c>
      <c r="AI32" s="19" t="e">
        <f>'153-42产出表行合并'!BD32</f>
        <v>#REF!</v>
      </c>
      <c r="AJ32" s="19" t="e">
        <f>'153-42产出表行合并'!BE32</f>
        <v>#REF!</v>
      </c>
      <c r="AK32" s="19" t="e">
        <f>'153-42产出表行合并'!BF32</f>
        <v>#REF!</v>
      </c>
      <c r="AL32" s="19" t="e">
        <f>'153-42产出表行合并'!BG32</f>
        <v>#REF!</v>
      </c>
      <c r="AM32" s="19" t="e">
        <f>'153-42产出表行合并'!BH32</f>
        <v>#REF!</v>
      </c>
      <c r="AN32" s="19" t="e">
        <f>'153-42产出表行合并'!BI32</f>
        <v>#REF!</v>
      </c>
      <c r="AO32" s="19" t="e">
        <f>'153-42产出表行合并'!BJ32</f>
        <v>#REF!</v>
      </c>
      <c r="AP32" s="19" t="e">
        <f>'153-42产出表行合并'!BK32</f>
        <v>#REF!</v>
      </c>
      <c r="AQ32" s="19" t="e">
        <f>'153-42产出表行合并'!BL32</f>
        <v>#REF!</v>
      </c>
      <c r="AR32" s="19" t="e">
        <f>'153-42产出表行合并'!BM32</f>
        <v>#REF!</v>
      </c>
      <c r="AS32" s="31" t="e">
        <f t="shared" si="0"/>
        <v>#REF!</v>
      </c>
      <c r="AT32" s="25"/>
      <c r="AU32" s="6" t="e">
        <f>AS32-'153-42产出表行合并'!BN32</f>
        <v>#REF!</v>
      </c>
    </row>
    <row r="33" customHeight="1" spans="1:47">
      <c r="A33" s="16" t="s">
        <v>3122</v>
      </c>
      <c r="B33" s="17" t="s">
        <v>3121</v>
      </c>
      <c r="C33" s="19" t="e">
        <f>SUM('153-42产出表行合并'!C33:G33)</f>
        <v>#REF!</v>
      </c>
      <c r="D33" s="19" t="e">
        <f>'153-42产出表行合并'!H33</f>
        <v>#REF!</v>
      </c>
      <c r="E33" s="19" t="e">
        <f>'153-42产出表行合并'!I33</f>
        <v>#REF!</v>
      </c>
      <c r="F33" s="19" t="e">
        <f>'153-42产出表行合并'!J33</f>
        <v>#REF!</v>
      </c>
      <c r="G33" s="19" t="e">
        <f>'153-42产出表行合并'!K33</f>
        <v>#REF!</v>
      </c>
      <c r="H33" s="19" t="e">
        <f>SUM('153-42产出表行合并'!L33:N33)</f>
        <v>#REF!</v>
      </c>
      <c r="I33" s="19" t="e">
        <f>'153-42产出表行合并'!O33</f>
        <v>#REF!</v>
      </c>
      <c r="J33" s="19" t="e">
        <f>'153-42产出表行合并'!P33</f>
        <v>#REF!</v>
      </c>
      <c r="K33" s="19" t="e">
        <f>'153-42产出表行合并'!Q33</f>
        <v>#REF!</v>
      </c>
      <c r="L33" s="19" t="e">
        <f>'153-42产出表行合并'!R33</f>
        <v>#REF!</v>
      </c>
      <c r="M33" s="19" t="e">
        <f>'153-42产出表行合并'!S33</f>
        <v>#REF!</v>
      </c>
      <c r="N33" s="19" t="e">
        <f>SUM('153-42产出表行合并'!T33:V33)</f>
        <v>#REF!</v>
      </c>
      <c r="O33" s="19" t="e">
        <f>'153-42产出表行合并'!W33</f>
        <v>#REF!</v>
      </c>
      <c r="P33" s="19" t="e">
        <f>SUM('153-42产出表行合并'!X33:Y33)</f>
        <v>#REF!</v>
      </c>
      <c r="Q33" s="19" t="e">
        <f>'153-42产出表行合并'!Z33</f>
        <v>#REF!</v>
      </c>
      <c r="R33" s="19" t="e">
        <f>'153-42产出表行合并'!AA33</f>
        <v>#REF!</v>
      </c>
      <c r="S33" s="19" t="e">
        <f>'153-42产出表行合并'!AB33</f>
        <v>#REF!</v>
      </c>
      <c r="T33" s="19" t="e">
        <f>SUM('153-42产出表行合并'!AC33:AD33)</f>
        <v>#REF!</v>
      </c>
      <c r="U33" s="19" t="e">
        <f>'153-42产出表行合并'!AE33</f>
        <v>#REF!</v>
      </c>
      <c r="V33" s="19" t="e">
        <f>'153-42产出表行合并'!AF33</f>
        <v>#REF!</v>
      </c>
      <c r="W33" s="19" t="e">
        <f>'153-42产出表行合并'!AG33</f>
        <v>#REF!</v>
      </c>
      <c r="X33" s="19" t="e">
        <f>'153-42产出表行合并'!AH33</f>
        <v>#REF!</v>
      </c>
      <c r="Y33" s="19" t="e">
        <f>'153-42产出表行合并'!AI33</f>
        <v>#REF!</v>
      </c>
      <c r="Z33" s="19" t="e">
        <f>'153-42产出表行合并'!AJ33</f>
        <v>#REF!</v>
      </c>
      <c r="AA33" s="19" t="e">
        <f>'153-42产出表行合并'!AK33</f>
        <v>#REF!</v>
      </c>
      <c r="AB33" s="19" t="e">
        <f>'153-42产出表行合并'!AL33</f>
        <v>#REF!</v>
      </c>
      <c r="AC33" s="19" t="e">
        <f>SUM('153-42产出表行合并'!AM33:AP33)</f>
        <v>#REF!</v>
      </c>
      <c r="AD33" s="19" t="e">
        <f>SUM('153-42产出表行合并'!AQ33:AR33)</f>
        <v>#REF!</v>
      </c>
      <c r="AE33" s="19" t="e">
        <f>SUM('153-42产出表行合并'!AS33:AX33)</f>
        <v>#REF!</v>
      </c>
      <c r="AF33" s="19" t="e">
        <f>'153-42产出表行合并'!AY33</f>
        <v>#REF!</v>
      </c>
      <c r="AG33" s="19" t="e">
        <f>'153-42产出表行合并'!AZ33</f>
        <v>#REF!</v>
      </c>
      <c r="AH33" s="19" t="e">
        <f>SUM('153-42产出表行合并'!BA33:BC33)</f>
        <v>#REF!</v>
      </c>
      <c r="AI33" s="19" t="e">
        <f>'153-42产出表行合并'!BD33</f>
        <v>#REF!</v>
      </c>
      <c r="AJ33" s="19" t="e">
        <f>'153-42产出表行合并'!BE33</f>
        <v>#REF!</v>
      </c>
      <c r="AK33" s="19" t="e">
        <f>'153-42产出表行合并'!BF33</f>
        <v>#REF!</v>
      </c>
      <c r="AL33" s="19" t="e">
        <f>'153-42产出表行合并'!BG33</f>
        <v>#REF!</v>
      </c>
      <c r="AM33" s="19" t="e">
        <f>'153-42产出表行合并'!BH33</f>
        <v>#REF!</v>
      </c>
      <c r="AN33" s="19" t="e">
        <f>'153-42产出表行合并'!BI33</f>
        <v>#REF!</v>
      </c>
      <c r="AO33" s="19" t="e">
        <f>'153-42产出表行合并'!BJ33</f>
        <v>#REF!</v>
      </c>
      <c r="AP33" s="19" t="e">
        <f>'153-42产出表行合并'!BK33</f>
        <v>#REF!</v>
      </c>
      <c r="AQ33" s="19" t="e">
        <f>'153-42产出表行合并'!BL33</f>
        <v>#REF!</v>
      </c>
      <c r="AR33" s="19" t="e">
        <f>'153-42产出表行合并'!BM33</f>
        <v>#REF!</v>
      </c>
      <c r="AS33" s="31" t="e">
        <f t="shared" si="0"/>
        <v>#REF!</v>
      </c>
      <c r="AT33" s="25"/>
      <c r="AU33" s="6" t="e">
        <f>AS33-'153-42产出表行合并'!BN33</f>
        <v>#REF!</v>
      </c>
    </row>
    <row r="34" customHeight="1" spans="1:47">
      <c r="A34" s="16" t="s">
        <v>3124</v>
      </c>
      <c r="B34" s="17" t="s">
        <v>3123</v>
      </c>
      <c r="C34" s="19" t="e">
        <f>SUM('153-42产出表行合并'!C34:G34)</f>
        <v>#REF!</v>
      </c>
      <c r="D34" s="19" t="e">
        <f>'153-42产出表行合并'!H34</f>
        <v>#REF!</v>
      </c>
      <c r="E34" s="19" t="e">
        <f>'153-42产出表行合并'!I34</f>
        <v>#REF!</v>
      </c>
      <c r="F34" s="19" t="e">
        <f>'153-42产出表行合并'!J34</f>
        <v>#REF!</v>
      </c>
      <c r="G34" s="19" t="e">
        <f>'153-42产出表行合并'!K34</f>
        <v>#REF!</v>
      </c>
      <c r="H34" s="19" t="e">
        <f>SUM('153-42产出表行合并'!L34:N34)</f>
        <v>#REF!</v>
      </c>
      <c r="I34" s="19" t="e">
        <f>'153-42产出表行合并'!O34</f>
        <v>#REF!</v>
      </c>
      <c r="J34" s="19" t="e">
        <f>'153-42产出表行合并'!P34</f>
        <v>#REF!</v>
      </c>
      <c r="K34" s="19" t="e">
        <f>'153-42产出表行合并'!Q34</f>
        <v>#REF!</v>
      </c>
      <c r="L34" s="19" t="e">
        <f>'153-42产出表行合并'!R34</f>
        <v>#REF!</v>
      </c>
      <c r="M34" s="19" t="e">
        <f>'153-42产出表行合并'!S34</f>
        <v>#REF!</v>
      </c>
      <c r="N34" s="19" t="e">
        <f>SUM('153-42产出表行合并'!T34:V34)</f>
        <v>#REF!</v>
      </c>
      <c r="O34" s="19" t="e">
        <f>'153-42产出表行合并'!W34</f>
        <v>#REF!</v>
      </c>
      <c r="P34" s="19" t="e">
        <f>SUM('153-42产出表行合并'!X34:Y34)</f>
        <v>#REF!</v>
      </c>
      <c r="Q34" s="19" t="e">
        <f>'153-42产出表行合并'!Z34</f>
        <v>#REF!</v>
      </c>
      <c r="R34" s="19" t="e">
        <f>'153-42产出表行合并'!AA34</f>
        <v>#REF!</v>
      </c>
      <c r="S34" s="19" t="e">
        <f>'153-42产出表行合并'!AB34</f>
        <v>#REF!</v>
      </c>
      <c r="T34" s="19" t="e">
        <f>SUM('153-42产出表行合并'!AC34:AD34)</f>
        <v>#REF!</v>
      </c>
      <c r="U34" s="19" t="e">
        <f>'153-42产出表行合并'!AE34</f>
        <v>#REF!</v>
      </c>
      <c r="V34" s="19" t="e">
        <f>'153-42产出表行合并'!AF34</f>
        <v>#REF!</v>
      </c>
      <c r="W34" s="19" t="e">
        <f>'153-42产出表行合并'!AG34</f>
        <v>#REF!</v>
      </c>
      <c r="X34" s="19" t="e">
        <f>'153-42产出表行合并'!AH34</f>
        <v>#REF!</v>
      </c>
      <c r="Y34" s="19" t="e">
        <f>'153-42产出表行合并'!AI34</f>
        <v>#REF!</v>
      </c>
      <c r="Z34" s="19" t="e">
        <f>'153-42产出表行合并'!AJ34</f>
        <v>#REF!</v>
      </c>
      <c r="AA34" s="19" t="e">
        <f>'153-42产出表行合并'!AK34</f>
        <v>#REF!</v>
      </c>
      <c r="AB34" s="19" t="e">
        <f>'153-42产出表行合并'!AL34</f>
        <v>#REF!</v>
      </c>
      <c r="AC34" s="19" t="e">
        <f>SUM('153-42产出表行合并'!AM34:AP34)</f>
        <v>#REF!</v>
      </c>
      <c r="AD34" s="19" t="e">
        <f>SUM('153-42产出表行合并'!AQ34:AR34)</f>
        <v>#REF!</v>
      </c>
      <c r="AE34" s="19" t="e">
        <f>SUM('153-42产出表行合并'!AS34:AX34)</f>
        <v>#REF!</v>
      </c>
      <c r="AF34" s="19" t="e">
        <f>'153-42产出表行合并'!AY34</f>
        <v>#REF!</v>
      </c>
      <c r="AG34" s="19" t="e">
        <f>'153-42产出表行合并'!AZ34</f>
        <v>#REF!</v>
      </c>
      <c r="AH34" s="19" t="e">
        <f>SUM('153-42产出表行合并'!BA34:BC34)</f>
        <v>#REF!</v>
      </c>
      <c r="AI34" s="19" t="e">
        <f>'153-42产出表行合并'!BD34</f>
        <v>#REF!</v>
      </c>
      <c r="AJ34" s="19" t="e">
        <f>'153-42产出表行合并'!BE34</f>
        <v>#REF!</v>
      </c>
      <c r="AK34" s="19" t="e">
        <f>'153-42产出表行合并'!BF34</f>
        <v>#REF!</v>
      </c>
      <c r="AL34" s="19" t="e">
        <f>'153-42产出表行合并'!BG34</f>
        <v>#REF!</v>
      </c>
      <c r="AM34" s="19" t="e">
        <f>'153-42产出表行合并'!BH34</f>
        <v>#REF!</v>
      </c>
      <c r="AN34" s="19" t="e">
        <f>'153-42产出表行合并'!BI34</f>
        <v>#REF!</v>
      </c>
      <c r="AO34" s="19" t="e">
        <f>'153-42产出表行合并'!BJ34</f>
        <v>#REF!</v>
      </c>
      <c r="AP34" s="19" t="e">
        <f>'153-42产出表行合并'!BK34</f>
        <v>#REF!</v>
      </c>
      <c r="AQ34" s="19" t="e">
        <f>'153-42产出表行合并'!BL34</f>
        <v>#REF!</v>
      </c>
      <c r="AR34" s="19" t="e">
        <f>'153-42产出表行合并'!BM34</f>
        <v>#REF!</v>
      </c>
      <c r="AS34" s="31" t="e">
        <f t="shared" si="0"/>
        <v>#REF!</v>
      </c>
      <c r="AT34" s="25"/>
      <c r="AU34" s="6" t="e">
        <f>AS34-'153-42产出表行合并'!BN34</f>
        <v>#REF!</v>
      </c>
    </row>
    <row r="35" customHeight="1" spans="1:47">
      <c r="A35" s="16" t="s">
        <v>3126</v>
      </c>
      <c r="B35" s="17" t="s">
        <v>3125</v>
      </c>
      <c r="C35" s="19" t="e">
        <f>SUM('153-42产出表行合并'!C35:G35)</f>
        <v>#REF!</v>
      </c>
      <c r="D35" s="19" t="e">
        <f>'153-42产出表行合并'!H35</f>
        <v>#REF!</v>
      </c>
      <c r="E35" s="19" t="e">
        <f>'153-42产出表行合并'!I35</f>
        <v>#REF!</v>
      </c>
      <c r="F35" s="19" t="e">
        <f>'153-42产出表行合并'!J35</f>
        <v>#REF!</v>
      </c>
      <c r="G35" s="19" t="e">
        <f>'153-42产出表行合并'!K35</f>
        <v>#REF!</v>
      </c>
      <c r="H35" s="19" t="e">
        <f>SUM('153-42产出表行合并'!L35:N35)</f>
        <v>#REF!</v>
      </c>
      <c r="I35" s="19" t="e">
        <f>'153-42产出表行合并'!O35</f>
        <v>#REF!</v>
      </c>
      <c r="J35" s="19" t="e">
        <f>'153-42产出表行合并'!P35</f>
        <v>#REF!</v>
      </c>
      <c r="K35" s="19" t="e">
        <f>'153-42产出表行合并'!Q35</f>
        <v>#REF!</v>
      </c>
      <c r="L35" s="19" t="e">
        <f>'153-42产出表行合并'!R35</f>
        <v>#REF!</v>
      </c>
      <c r="M35" s="19" t="e">
        <f>'153-42产出表行合并'!S35</f>
        <v>#REF!</v>
      </c>
      <c r="N35" s="19" t="e">
        <f>SUM('153-42产出表行合并'!T35:V35)</f>
        <v>#REF!</v>
      </c>
      <c r="O35" s="19" t="e">
        <f>'153-42产出表行合并'!W35</f>
        <v>#REF!</v>
      </c>
      <c r="P35" s="19" t="e">
        <f>SUM('153-42产出表行合并'!X35:Y35)</f>
        <v>#REF!</v>
      </c>
      <c r="Q35" s="19" t="e">
        <f>'153-42产出表行合并'!Z35</f>
        <v>#REF!</v>
      </c>
      <c r="R35" s="19" t="e">
        <f>'153-42产出表行合并'!AA35</f>
        <v>#REF!</v>
      </c>
      <c r="S35" s="19" t="e">
        <f>'153-42产出表行合并'!AB35</f>
        <v>#REF!</v>
      </c>
      <c r="T35" s="19" t="e">
        <f>SUM('153-42产出表行合并'!AC35:AD35)</f>
        <v>#REF!</v>
      </c>
      <c r="U35" s="19" t="e">
        <f>'153-42产出表行合并'!AE35</f>
        <v>#REF!</v>
      </c>
      <c r="V35" s="19" t="e">
        <f>'153-42产出表行合并'!AF35</f>
        <v>#REF!</v>
      </c>
      <c r="W35" s="19" t="e">
        <f>'153-42产出表行合并'!AG35</f>
        <v>#REF!</v>
      </c>
      <c r="X35" s="19" t="e">
        <f>'153-42产出表行合并'!AH35</f>
        <v>#REF!</v>
      </c>
      <c r="Y35" s="19" t="e">
        <f>'153-42产出表行合并'!AI35</f>
        <v>#REF!</v>
      </c>
      <c r="Z35" s="19" t="e">
        <f>'153-42产出表行合并'!AJ35</f>
        <v>#REF!</v>
      </c>
      <c r="AA35" s="19" t="e">
        <f>'153-42产出表行合并'!AK35</f>
        <v>#REF!</v>
      </c>
      <c r="AB35" s="19" t="e">
        <f>'153-42产出表行合并'!AL35</f>
        <v>#REF!</v>
      </c>
      <c r="AC35" s="19" t="e">
        <f>SUM('153-42产出表行合并'!AM35:AP35)</f>
        <v>#REF!</v>
      </c>
      <c r="AD35" s="19" t="e">
        <f>SUM('153-42产出表行合并'!AQ35:AR35)</f>
        <v>#REF!</v>
      </c>
      <c r="AE35" s="19" t="e">
        <f>SUM('153-42产出表行合并'!AS35:AX35)</f>
        <v>#REF!</v>
      </c>
      <c r="AF35" s="19" t="e">
        <f>'153-42产出表行合并'!AY35</f>
        <v>#REF!</v>
      </c>
      <c r="AG35" s="19" t="e">
        <f>'153-42产出表行合并'!AZ35</f>
        <v>#REF!</v>
      </c>
      <c r="AH35" s="19" t="e">
        <f>SUM('153-42产出表行合并'!BA35:BC35)</f>
        <v>#REF!</v>
      </c>
      <c r="AI35" s="19" t="e">
        <f>'153-42产出表行合并'!BD35</f>
        <v>#REF!</v>
      </c>
      <c r="AJ35" s="19" t="e">
        <f>'153-42产出表行合并'!BE35</f>
        <v>#REF!</v>
      </c>
      <c r="AK35" s="19" t="e">
        <f>'153-42产出表行合并'!BF35</f>
        <v>#REF!</v>
      </c>
      <c r="AL35" s="19" t="e">
        <f>'153-42产出表行合并'!BG35</f>
        <v>#REF!</v>
      </c>
      <c r="AM35" s="19" t="e">
        <f>'153-42产出表行合并'!BH35</f>
        <v>#REF!</v>
      </c>
      <c r="AN35" s="19" t="e">
        <f>'153-42产出表行合并'!BI35</f>
        <v>#REF!</v>
      </c>
      <c r="AO35" s="19" t="e">
        <f>'153-42产出表行合并'!BJ35</f>
        <v>#REF!</v>
      </c>
      <c r="AP35" s="19" t="e">
        <f>'153-42产出表行合并'!BK35</f>
        <v>#REF!</v>
      </c>
      <c r="AQ35" s="19" t="e">
        <f>'153-42产出表行合并'!BL35</f>
        <v>#REF!</v>
      </c>
      <c r="AR35" s="19" t="e">
        <f>'153-42产出表行合并'!BM35</f>
        <v>#REF!</v>
      </c>
      <c r="AS35" s="31" t="e">
        <f t="shared" si="0"/>
        <v>#REF!</v>
      </c>
      <c r="AT35" s="25"/>
      <c r="AU35" s="6" t="e">
        <f>AS35-'153-42产出表行合并'!BN35</f>
        <v>#REF!</v>
      </c>
    </row>
    <row r="36" customHeight="1" spans="1:47">
      <c r="A36" s="16" t="s">
        <v>3128</v>
      </c>
      <c r="B36" s="17" t="s">
        <v>3127</v>
      </c>
      <c r="C36" s="19" t="e">
        <f>SUM('153-42产出表行合并'!C36:G36)</f>
        <v>#REF!</v>
      </c>
      <c r="D36" s="19" t="e">
        <f>'153-42产出表行合并'!H36</f>
        <v>#REF!</v>
      </c>
      <c r="E36" s="19" t="e">
        <f>'153-42产出表行合并'!I36</f>
        <v>#REF!</v>
      </c>
      <c r="F36" s="19" t="e">
        <f>'153-42产出表行合并'!J36</f>
        <v>#REF!</v>
      </c>
      <c r="G36" s="19" t="e">
        <f>'153-42产出表行合并'!K36</f>
        <v>#REF!</v>
      </c>
      <c r="H36" s="19" t="e">
        <f>SUM('153-42产出表行合并'!L36:N36)</f>
        <v>#REF!</v>
      </c>
      <c r="I36" s="19" t="e">
        <f>'153-42产出表行合并'!O36</f>
        <v>#REF!</v>
      </c>
      <c r="J36" s="19" t="e">
        <f>'153-42产出表行合并'!P36</f>
        <v>#REF!</v>
      </c>
      <c r="K36" s="19" t="e">
        <f>'153-42产出表行合并'!Q36</f>
        <v>#REF!</v>
      </c>
      <c r="L36" s="19" t="e">
        <f>'153-42产出表行合并'!R36</f>
        <v>#REF!</v>
      </c>
      <c r="M36" s="19" t="e">
        <f>'153-42产出表行合并'!S36</f>
        <v>#REF!</v>
      </c>
      <c r="N36" s="19" t="e">
        <f>SUM('153-42产出表行合并'!T36:V36)</f>
        <v>#REF!</v>
      </c>
      <c r="O36" s="19" t="e">
        <f>'153-42产出表行合并'!W36</f>
        <v>#REF!</v>
      </c>
      <c r="P36" s="19" t="e">
        <f>SUM('153-42产出表行合并'!X36:Y36)</f>
        <v>#REF!</v>
      </c>
      <c r="Q36" s="19" t="e">
        <f>'153-42产出表行合并'!Z36</f>
        <v>#REF!</v>
      </c>
      <c r="R36" s="19" t="e">
        <f>'153-42产出表行合并'!AA36</f>
        <v>#REF!</v>
      </c>
      <c r="S36" s="19" t="e">
        <f>'153-42产出表行合并'!AB36</f>
        <v>#REF!</v>
      </c>
      <c r="T36" s="19" t="e">
        <f>SUM('153-42产出表行合并'!AC36:AD36)</f>
        <v>#REF!</v>
      </c>
      <c r="U36" s="19" t="e">
        <f>'153-42产出表行合并'!AE36</f>
        <v>#REF!</v>
      </c>
      <c r="V36" s="19" t="e">
        <f>'153-42产出表行合并'!AF36</f>
        <v>#REF!</v>
      </c>
      <c r="W36" s="19" t="e">
        <f>'153-42产出表行合并'!AG36</f>
        <v>#REF!</v>
      </c>
      <c r="X36" s="19" t="e">
        <f>'153-42产出表行合并'!AH36</f>
        <v>#REF!</v>
      </c>
      <c r="Y36" s="19" t="e">
        <f>'153-42产出表行合并'!AI36</f>
        <v>#REF!</v>
      </c>
      <c r="Z36" s="19" t="e">
        <f>'153-42产出表行合并'!AJ36</f>
        <v>#REF!</v>
      </c>
      <c r="AA36" s="19" t="e">
        <f>'153-42产出表行合并'!AK36</f>
        <v>#REF!</v>
      </c>
      <c r="AB36" s="19" t="e">
        <f>'153-42产出表行合并'!AL36</f>
        <v>#REF!</v>
      </c>
      <c r="AC36" s="19" t="e">
        <f>SUM('153-42产出表行合并'!AM36:AP36)</f>
        <v>#REF!</v>
      </c>
      <c r="AD36" s="19" t="e">
        <f>SUM('153-42产出表行合并'!AQ36:AR36)</f>
        <v>#REF!</v>
      </c>
      <c r="AE36" s="19" t="e">
        <f>SUM('153-42产出表行合并'!AS36:AX36)</f>
        <v>#REF!</v>
      </c>
      <c r="AF36" s="19" t="e">
        <f>'153-42产出表行合并'!AY36</f>
        <v>#REF!</v>
      </c>
      <c r="AG36" s="19" t="e">
        <f>'153-42产出表行合并'!AZ36</f>
        <v>#REF!</v>
      </c>
      <c r="AH36" s="19" t="e">
        <f>SUM('153-42产出表行合并'!BA36:BC36)</f>
        <v>#REF!</v>
      </c>
      <c r="AI36" s="19" t="e">
        <f>'153-42产出表行合并'!BD36</f>
        <v>#REF!</v>
      </c>
      <c r="AJ36" s="19" t="e">
        <f>'153-42产出表行合并'!BE36</f>
        <v>#REF!</v>
      </c>
      <c r="AK36" s="19" t="e">
        <f>'153-42产出表行合并'!BF36</f>
        <v>#REF!</v>
      </c>
      <c r="AL36" s="19" t="e">
        <f>'153-42产出表行合并'!BG36</f>
        <v>#REF!</v>
      </c>
      <c r="AM36" s="19" t="e">
        <f>'153-42产出表行合并'!BH36</f>
        <v>#REF!</v>
      </c>
      <c r="AN36" s="19" t="e">
        <f>'153-42产出表行合并'!BI36</f>
        <v>#REF!</v>
      </c>
      <c r="AO36" s="19" t="e">
        <f>'153-42产出表行合并'!BJ36</f>
        <v>#REF!</v>
      </c>
      <c r="AP36" s="19" t="e">
        <f>'153-42产出表行合并'!BK36</f>
        <v>#REF!</v>
      </c>
      <c r="AQ36" s="19" t="e">
        <f>'153-42产出表行合并'!BL36</f>
        <v>#REF!</v>
      </c>
      <c r="AR36" s="19" t="e">
        <f>'153-42产出表行合并'!BM36</f>
        <v>#REF!</v>
      </c>
      <c r="AS36" s="31" t="e">
        <f t="shared" si="0"/>
        <v>#REF!</v>
      </c>
      <c r="AT36" s="25"/>
      <c r="AU36" s="6" t="e">
        <f>AS36-'153-42产出表行合并'!BN36</f>
        <v>#REF!</v>
      </c>
    </row>
    <row r="37" customHeight="1" spans="1:47">
      <c r="A37" s="16" t="s">
        <v>3130</v>
      </c>
      <c r="B37" s="17" t="s">
        <v>3129</v>
      </c>
      <c r="C37" s="19" t="e">
        <f>SUM('153-42产出表行合并'!C37:G37)</f>
        <v>#REF!</v>
      </c>
      <c r="D37" s="19" t="e">
        <f>'153-42产出表行合并'!H37</f>
        <v>#REF!</v>
      </c>
      <c r="E37" s="19" t="e">
        <f>'153-42产出表行合并'!I37</f>
        <v>#REF!</v>
      </c>
      <c r="F37" s="19" t="e">
        <f>'153-42产出表行合并'!J37</f>
        <v>#REF!</v>
      </c>
      <c r="G37" s="19" t="e">
        <f>'153-42产出表行合并'!K37</f>
        <v>#REF!</v>
      </c>
      <c r="H37" s="19" t="e">
        <f>SUM('153-42产出表行合并'!L37:N37)</f>
        <v>#REF!</v>
      </c>
      <c r="I37" s="19" t="e">
        <f>'153-42产出表行合并'!O37</f>
        <v>#REF!</v>
      </c>
      <c r="J37" s="19" t="e">
        <f>'153-42产出表行合并'!P37</f>
        <v>#REF!</v>
      </c>
      <c r="K37" s="19" t="e">
        <f>'153-42产出表行合并'!Q37</f>
        <v>#REF!</v>
      </c>
      <c r="L37" s="19" t="e">
        <f>'153-42产出表行合并'!R37</f>
        <v>#REF!</v>
      </c>
      <c r="M37" s="19" t="e">
        <f>'153-42产出表行合并'!S37</f>
        <v>#REF!</v>
      </c>
      <c r="N37" s="19" t="e">
        <f>SUM('153-42产出表行合并'!T37:V37)</f>
        <v>#REF!</v>
      </c>
      <c r="O37" s="19" t="e">
        <f>'153-42产出表行合并'!W37</f>
        <v>#REF!</v>
      </c>
      <c r="P37" s="19" t="e">
        <f>SUM('153-42产出表行合并'!X37:Y37)</f>
        <v>#REF!</v>
      </c>
      <c r="Q37" s="19" t="e">
        <f>'153-42产出表行合并'!Z37</f>
        <v>#REF!</v>
      </c>
      <c r="R37" s="19" t="e">
        <f>'153-42产出表行合并'!AA37</f>
        <v>#REF!</v>
      </c>
      <c r="S37" s="19" t="e">
        <f>'153-42产出表行合并'!AB37</f>
        <v>#REF!</v>
      </c>
      <c r="T37" s="19" t="e">
        <f>SUM('153-42产出表行合并'!AC37:AD37)</f>
        <v>#REF!</v>
      </c>
      <c r="U37" s="19" t="e">
        <f>'153-42产出表行合并'!AE37</f>
        <v>#REF!</v>
      </c>
      <c r="V37" s="19" t="e">
        <f>'153-42产出表行合并'!AF37</f>
        <v>#REF!</v>
      </c>
      <c r="W37" s="19" t="e">
        <f>'153-42产出表行合并'!AG37</f>
        <v>#REF!</v>
      </c>
      <c r="X37" s="19" t="e">
        <f>'153-42产出表行合并'!AH37</f>
        <v>#REF!</v>
      </c>
      <c r="Y37" s="19" t="e">
        <f>'153-42产出表行合并'!AI37</f>
        <v>#REF!</v>
      </c>
      <c r="Z37" s="19" t="e">
        <f>'153-42产出表行合并'!AJ37</f>
        <v>#REF!</v>
      </c>
      <c r="AA37" s="19" t="e">
        <f>'153-42产出表行合并'!AK37</f>
        <v>#REF!</v>
      </c>
      <c r="AB37" s="19" t="e">
        <f>'153-42产出表行合并'!AL37</f>
        <v>#REF!</v>
      </c>
      <c r="AC37" s="19" t="e">
        <f>SUM('153-42产出表行合并'!AM37:AP37)</f>
        <v>#REF!</v>
      </c>
      <c r="AD37" s="19" t="e">
        <f>SUM('153-42产出表行合并'!AQ37:AR37)</f>
        <v>#REF!</v>
      </c>
      <c r="AE37" s="19" t="e">
        <f>SUM('153-42产出表行合并'!AS37:AX37)</f>
        <v>#REF!</v>
      </c>
      <c r="AF37" s="19" t="e">
        <f>'153-42产出表行合并'!AY37</f>
        <v>#REF!</v>
      </c>
      <c r="AG37" s="19" t="e">
        <f>'153-42产出表行合并'!AZ37</f>
        <v>#REF!</v>
      </c>
      <c r="AH37" s="19" t="e">
        <f>SUM('153-42产出表行合并'!BA37:BC37)</f>
        <v>#REF!</v>
      </c>
      <c r="AI37" s="19" t="e">
        <f>'153-42产出表行合并'!BD37</f>
        <v>#REF!</v>
      </c>
      <c r="AJ37" s="19" t="e">
        <f>'153-42产出表行合并'!BE37</f>
        <v>#REF!</v>
      </c>
      <c r="AK37" s="19" t="e">
        <f>'153-42产出表行合并'!BF37</f>
        <v>#REF!</v>
      </c>
      <c r="AL37" s="19" t="e">
        <f>'153-42产出表行合并'!BG37</f>
        <v>#REF!</v>
      </c>
      <c r="AM37" s="19" t="e">
        <f>'153-42产出表行合并'!BH37</f>
        <v>#REF!</v>
      </c>
      <c r="AN37" s="19" t="e">
        <f>'153-42产出表行合并'!BI37</f>
        <v>#REF!</v>
      </c>
      <c r="AO37" s="19" t="e">
        <f>'153-42产出表行合并'!BJ37</f>
        <v>#REF!</v>
      </c>
      <c r="AP37" s="19" t="e">
        <f>'153-42产出表行合并'!BK37</f>
        <v>#REF!</v>
      </c>
      <c r="AQ37" s="19" t="e">
        <f>'153-42产出表行合并'!BL37</f>
        <v>#REF!</v>
      </c>
      <c r="AR37" s="19" t="e">
        <f>'153-42产出表行合并'!BM37</f>
        <v>#REF!</v>
      </c>
      <c r="AS37" s="31" t="e">
        <f t="shared" si="0"/>
        <v>#REF!</v>
      </c>
      <c r="AT37" s="25"/>
      <c r="AU37" s="6" t="e">
        <f>AS37-'153-42产出表行合并'!BN37</f>
        <v>#REF!</v>
      </c>
    </row>
    <row r="38" customHeight="1" spans="1:47">
      <c r="A38" s="16" t="s">
        <v>2417</v>
      </c>
      <c r="B38" s="17" t="s">
        <v>3131</v>
      </c>
      <c r="C38" s="19" t="e">
        <f>SUM('153-42产出表行合并'!C38:G38)</f>
        <v>#REF!</v>
      </c>
      <c r="D38" s="19" t="e">
        <f>'153-42产出表行合并'!H38</f>
        <v>#REF!</v>
      </c>
      <c r="E38" s="19" t="e">
        <f>'153-42产出表行合并'!I38</f>
        <v>#REF!</v>
      </c>
      <c r="F38" s="19" t="e">
        <f>'153-42产出表行合并'!J38</f>
        <v>#REF!</v>
      </c>
      <c r="G38" s="19" t="e">
        <f>'153-42产出表行合并'!K38</f>
        <v>#REF!</v>
      </c>
      <c r="H38" s="19" t="e">
        <f>SUM('153-42产出表行合并'!L38:N38)</f>
        <v>#REF!</v>
      </c>
      <c r="I38" s="19" t="e">
        <f>'153-42产出表行合并'!O38</f>
        <v>#REF!</v>
      </c>
      <c r="J38" s="19" t="e">
        <f>'153-42产出表行合并'!P38</f>
        <v>#REF!</v>
      </c>
      <c r="K38" s="19" t="e">
        <f>'153-42产出表行合并'!Q38</f>
        <v>#REF!</v>
      </c>
      <c r="L38" s="19" t="e">
        <f>'153-42产出表行合并'!R38</f>
        <v>#REF!</v>
      </c>
      <c r="M38" s="19" t="e">
        <f>'153-42产出表行合并'!S38</f>
        <v>#REF!</v>
      </c>
      <c r="N38" s="19" t="e">
        <f>SUM('153-42产出表行合并'!T38:V38)</f>
        <v>#REF!</v>
      </c>
      <c r="O38" s="19" t="e">
        <f>'153-42产出表行合并'!W38</f>
        <v>#REF!</v>
      </c>
      <c r="P38" s="19" t="e">
        <f>SUM('153-42产出表行合并'!X38:Y38)</f>
        <v>#REF!</v>
      </c>
      <c r="Q38" s="19" t="e">
        <f>'153-42产出表行合并'!Z38</f>
        <v>#REF!</v>
      </c>
      <c r="R38" s="19" t="e">
        <f>'153-42产出表行合并'!AA38</f>
        <v>#REF!</v>
      </c>
      <c r="S38" s="19" t="e">
        <f>'153-42产出表行合并'!AB38</f>
        <v>#REF!</v>
      </c>
      <c r="T38" s="19" t="e">
        <f>SUM('153-42产出表行合并'!AC38:AD38)</f>
        <v>#REF!</v>
      </c>
      <c r="U38" s="19" t="e">
        <f>'153-42产出表行合并'!AE38</f>
        <v>#REF!</v>
      </c>
      <c r="V38" s="19" t="e">
        <f>'153-42产出表行合并'!AF38</f>
        <v>#REF!</v>
      </c>
      <c r="W38" s="19" t="e">
        <f>'153-42产出表行合并'!AG38</f>
        <v>#REF!</v>
      </c>
      <c r="X38" s="19" t="e">
        <f>'153-42产出表行合并'!AH38</f>
        <v>#REF!</v>
      </c>
      <c r="Y38" s="19" t="e">
        <f>'153-42产出表行合并'!AI38</f>
        <v>#REF!</v>
      </c>
      <c r="Z38" s="19" t="e">
        <f>'153-42产出表行合并'!AJ38</f>
        <v>#REF!</v>
      </c>
      <c r="AA38" s="19" t="e">
        <f>'153-42产出表行合并'!AK38</f>
        <v>#REF!</v>
      </c>
      <c r="AB38" s="19" t="e">
        <f>'153-42产出表行合并'!AL38</f>
        <v>#REF!</v>
      </c>
      <c r="AC38" s="19" t="e">
        <f>SUM('153-42产出表行合并'!AM38:AP38)</f>
        <v>#REF!</v>
      </c>
      <c r="AD38" s="19" t="e">
        <f>SUM('153-42产出表行合并'!AQ38:AR38)</f>
        <v>#REF!</v>
      </c>
      <c r="AE38" s="19" t="e">
        <f>SUM('153-42产出表行合并'!AS38:AX38)</f>
        <v>#REF!</v>
      </c>
      <c r="AF38" s="19" t="e">
        <f>'153-42产出表行合并'!AY38</f>
        <v>#REF!</v>
      </c>
      <c r="AG38" s="19" t="e">
        <f>'153-42产出表行合并'!AZ38</f>
        <v>#REF!</v>
      </c>
      <c r="AH38" s="19" t="e">
        <f>SUM('153-42产出表行合并'!BA38:BC38)</f>
        <v>#REF!</v>
      </c>
      <c r="AI38" s="19" t="e">
        <f>'153-42产出表行合并'!BD38</f>
        <v>#REF!</v>
      </c>
      <c r="AJ38" s="19" t="e">
        <f>'153-42产出表行合并'!BE38</f>
        <v>#REF!</v>
      </c>
      <c r="AK38" s="19" t="e">
        <f>'153-42产出表行合并'!BF38</f>
        <v>#REF!</v>
      </c>
      <c r="AL38" s="19" t="e">
        <f>'153-42产出表行合并'!BG38</f>
        <v>#REF!</v>
      </c>
      <c r="AM38" s="19" t="e">
        <f>'153-42产出表行合并'!BH38</f>
        <v>#REF!</v>
      </c>
      <c r="AN38" s="19" t="e">
        <f>'153-42产出表行合并'!BI38</f>
        <v>#REF!</v>
      </c>
      <c r="AO38" s="19" t="e">
        <f>'153-42产出表行合并'!BJ38</f>
        <v>#REF!</v>
      </c>
      <c r="AP38" s="19" t="e">
        <f>'153-42产出表行合并'!BK38</f>
        <v>#REF!</v>
      </c>
      <c r="AQ38" s="19" t="e">
        <f>'153-42产出表行合并'!BL38</f>
        <v>#REF!</v>
      </c>
      <c r="AR38" s="19" t="e">
        <f>'153-42产出表行合并'!BM38</f>
        <v>#REF!</v>
      </c>
      <c r="AS38" s="31" t="e">
        <f t="shared" si="0"/>
        <v>#REF!</v>
      </c>
      <c r="AT38" s="25"/>
      <c r="AU38" s="6" t="e">
        <f>AS38-'153-42产出表行合并'!BN38</f>
        <v>#REF!</v>
      </c>
    </row>
    <row r="39" customHeight="1" spans="1:47">
      <c r="A39" s="16" t="s">
        <v>3133</v>
      </c>
      <c r="B39" s="17" t="s">
        <v>3132</v>
      </c>
      <c r="C39" s="19" t="e">
        <f>SUM('153-42产出表行合并'!C39:G39)</f>
        <v>#REF!</v>
      </c>
      <c r="D39" s="19" t="e">
        <f>'153-42产出表行合并'!H39</f>
        <v>#REF!</v>
      </c>
      <c r="E39" s="19" t="e">
        <f>'153-42产出表行合并'!I39</f>
        <v>#REF!</v>
      </c>
      <c r="F39" s="19" t="e">
        <f>'153-42产出表行合并'!J39</f>
        <v>#REF!</v>
      </c>
      <c r="G39" s="19" t="e">
        <f>'153-42产出表行合并'!K39</f>
        <v>#REF!</v>
      </c>
      <c r="H39" s="19" t="e">
        <f>SUM('153-42产出表行合并'!L39:N39)</f>
        <v>#REF!</v>
      </c>
      <c r="I39" s="19" t="e">
        <f>'153-42产出表行合并'!O39</f>
        <v>#REF!</v>
      </c>
      <c r="J39" s="19" t="e">
        <f>'153-42产出表行合并'!P39</f>
        <v>#REF!</v>
      </c>
      <c r="K39" s="19" t="e">
        <f>'153-42产出表行合并'!Q39</f>
        <v>#REF!</v>
      </c>
      <c r="L39" s="19" t="e">
        <f>'153-42产出表行合并'!R39</f>
        <v>#REF!</v>
      </c>
      <c r="M39" s="19" t="e">
        <f>'153-42产出表行合并'!S39</f>
        <v>#REF!</v>
      </c>
      <c r="N39" s="19" t="e">
        <f>SUM('153-42产出表行合并'!T39:V39)</f>
        <v>#REF!</v>
      </c>
      <c r="O39" s="19" t="e">
        <f>'153-42产出表行合并'!W39</f>
        <v>#REF!</v>
      </c>
      <c r="P39" s="19" t="e">
        <f>SUM('153-42产出表行合并'!X39:Y39)</f>
        <v>#REF!</v>
      </c>
      <c r="Q39" s="19" t="e">
        <f>'153-42产出表行合并'!Z39</f>
        <v>#REF!</v>
      </c>
      <c r="R39" s="19" t="e">
        <f>'153-42产出表行合并'!AA39</f>
        <v>#REF!</v>
      </c>
      <c r="S39" s="19" t="e">
        <f>'153-42产出表行合并'!AB39</f>
        <v>#REF!</v>
      </c>
      <c r="T39" s="19" t="e">
        <f>SUM('153-42产出表行合并'!AC39:AD39)</f>
        <v>#REF!</v>
      </c>
      <c r="U39" s="19" t="e">
        <f>'153-42产出表行合并'!AE39</f>
        <v>#REF!</v>
      </c>
      <c r="V39" s="19" t="e">
        <f>'153-42产出表行合并'!AF39</f>
        <v>#REF!</v>
      </c>
      <c r="W39" s="19" t="e">
        <f>'153-42产出表行合并'!AG39</f>
        <v>#REF!</v>
      </c>
      <c r="X39" s="19" t="e">
        <f>'153-42产出表行合并'!AH39</f>
        <v>#REF!</v>
      </c>
      <c r="Y39" s="19" t="e">
        <f>'153-42产出表行合并'!AI39</f>
        <v>#REF!</v>
      </c>
      <c r="Z39" s="19" t="e">
        <f>'153-42产出表行合并'!AJ39</f>
        <v>#REF!</v>
      </c>
      <c r="AA39" s="19" t="e">
        <f>'153-42产出表行合并'!AK39</f>
        <v>#REF!</v>
      </c>
      <c r="AB39" s="19" t="e">
        <f>'153-42产出表行合并'!AL39</f>
        <v>#REF!</v>
      </c>
      <c r="AC39" s="19" t="e">
        <f>SUM('153-42产出表行合并'!AM39:AP39)</f>
        <v>#REF!</v>
      </c>
      <c r="AD39" s="19" t="e">
        <f>SUM('153-42产出表行合并'!AQ39:AR39)</f>
        <v>#REF!</v>
      </c>
      <c r="AE39" s="19" t="e">
        <f>SUM('153-42产出表行合并'!AS39:AX39)</f>
        <v>#REF!</v>
      </c>
      <c r="AF39" s="19" t="e">
        <f>'153-42产出表行合并'!AY39</f>
        <v>#REF!</v>
      </c>
      <c r="AG39" s="19" t="e">
        <f>'153-42产出表行合并'!AZ39</f>
        <v>#REF!</v>
      </c>
      <c r="AH39" s="19" t="e">
        <f>SUM('153-42产出表行合并'!BA39:BC39)</f>
        <v>#REF!</v>
      </c>
      <c r="AI39" s="19" t="e">
        <f>'153-42产出表行合并'!BD39</f>
        <v>#REF!</v>
      </c>
      <c r="AJ39" s="19" t="e">
        <f>'153-42产出表行合并'!BE39</f>
        <v>#REF!</v>
      </c>
      <c r="AK39" s="19" t="e">
        <f>'153-42产出表行合并'!BF39</f>
        <v>#REF!</v>
      </c>
      <c r="AL39" s="19" t="e">
        <f>'153-42产出表行合并'!BG39</f>
        <v>#REF!</v>
      </c>
      <c r="AM39" s="19" t="e">
        <f>'153-42产出表行合并'!BH39</f>
        <v>#REF!</v>
      </c>
      <c r="AN39" s="19" t="e">
        <f>'153-42产出表行合并'!BI39</f>
        <v>#REF!</v>
      </c>
      <c r="AO39" s="19" t="e">
        <f>'153-42产出表行合并'!BJ39</f>
        <v>#REF!</v>
      </c>
      <c r="AP39" s="19" t="e">
        <f>'153-42产出表行合并'!BK39</f>
        <v>#REF!</v>
      </c>
      <c r="AQ39" s="19" t="e">
        <f>'153-42产出表行合并'!BL39</f>
        <v>#REF!</v>
      </c>
      <c r="AR39" s="19" t="e">
        <f>'153-42产出表行合并'!BM39</f>
        <v>#REF!</v>
      </c>
      <c r="AS39" s="31" t="e">
        <f t="shared" si="0"/>
        <v>#REF!</v>
      </c>
      <c r="AT39" s="25"/>
      <c r="AU39" s="6" t="e">
        <f>AS39-'153-42产出表行合并'!BN39</f>
        <v>#REF!</v>
      </c>
    </row>
    <row r="40" customHeight="1" spans="1:47">
      <c r="A40" s="16" t="s">
        <v>2549</v>
      </c>
      <c r="B40" s="17" t="s">
        <v>3134</v>
      </c>
      <c r="C40" s="19" t="e">
        <f>SUM('153-42产出表行合并'!C40:G40)</f>
        <v>#REF!</v>
      </c>
      <c r="D40" s="19" t="e">
        <f>'153-42产出表行合并'!H40</f>
        <v>#REF!</v>
      </c>
      <c r="E40" s="19" t="e">
        <f>'153-42产出表行合并'!I40</f>
        <v>#REF!</v>
      </c>
      <c r="F40" s="19" t="e">
        <f>'153-42产出表行合并'!J40</f>
        <v>#REF!</v>
      </c>
      <c r="G40" s="19" t="e">
        <f>'153-42产出表行合并'!K40</f>
        <v>#REF!</v>
      </c>
      <c r="H40" s="19" t="e">
        <f>SUM('153-42产出表行合并'!L40:N40)</f>
        <v>#REF!</v>
      </c>
      <c r="I40" s="19" t="e">
        <f>'153-42产出表行合并'!O40</f>
        <v>#REF!</v>
      </c>
      <c r="J40" s="19" t="e">
        <f>'153-42产出表行合并'!P40</f>
        <v>#REF!</v>
      </c>
      <c r="K40" s="19" t="e">
        <f>'153-42产出表行合并'!Q40</f>
        <v>#REF!</v>
      </c>
      <c r="L40" s="19" t="e">
        <f>'153-42产出表行合并'!R40</f>
        <v>#REF!</v>
      </c>
      <c r="M40" s="19" t="e">
        <f>'153-42产出表行合并'!S40</f>
        <v>#REF!</v>
      </c>
      <c r="N40" s="19" t="e">
        <f>SUM('153-42产出表行合并'!T40:V40)</f>
        <v>#REF!</v>
      </c>
      <c r="O40" s="19" t="e">
        <f>'153-42产出表行合并'!W40</f>
        <v>#REF!</v>
      </c>
      <c r="P40" s="19" t="e">
        <f>SUM('153-42产出表行合并'!X40:Y40)</f>
        <v>#REF!</v>
      </c>
      <c r="Q40" s="19" t="e">
        <f>'153-42产出表行合并'!Z40</f>
        <v>#REF!</v>
      </c>
      <c r="R40" s="19" t="e">
        <f>'153-42产出表行合并'!AA40</f>
        <v>#REF!</v>
      </c>
      <c r="S40" s="19" t="e">
        <f>'153-42产出表行合并'!AB40</f>
        <v>#REF!</v>
      </c>
      <c r="T40" s="19" t="e">
        <f>SUM('153-42产出表行合并'!AC40:AD40)</f>
        <v>#REF!</v>
      </c>
      <c r="U40" s="19" t="e">
        <f>'153-42产出表行合并'!AE40</f>
        <v>#REF!</v>
      </c>
      <c r="V40" s="19" t="e">
        <f>'153-42产出表行合并'!AF40</f>
        <v>#REF!</v>
      </c>
      <c r="W40" s="19" t="e">
        <f>'153-42产出表行合并'!AG40</f>
        <v>#REF!</v>
      </c>
      <c r="X40" s="19" t="e">
        <f>'153-42产出表行合并'!AH40</f>
        <v>#REF!</v>
      </c>
      <c r="Y40" s="19" t="e">
        <f>'153-42产出表行合并'!AI40</f>
        <v>#REF!</v>
      </c>
      <c r="Z40" s="19" t="e">
        <f>'153-42产出表行合并'!AJ40</f>
        <v>#REF!</v>
      </c>
      <c r="AA40" s="19" t="e">
        <f>'153-42产出表行合并'!AK40</f>
        <v>#REF!</v>
      </c>
      <c r="AB40" s="19" t="e">
        <f>'153-42产出表行合并'!AL40</f>
        <v>#REF!</v>
      </c>
      <c r="AC40" s="19" t="e">
        <f>SUM('153-42产出表行合并'!AM40:AP40)</f>
        <v>#REF!</v>
      </c>
      <c r="AD40" s="19" t="e">
        <f>SUM('153-42产出表行合并'!AQ40:AR40)</f>
        <v>#REF!</v>
      </c>
      <c r="AE40" s="19" t="e">
        <f>SUM('153-42产出表行合并'!AS40:AX40)</f>
        <v>#REF!</v>
      </c>
      <c r="AF40" s="19" t="e">
        <f>'153-42产出表行合并'!AY40</f>
        <v>#REF!</v>
      </c>
      <c r="AG40" s="19" t="e">
        <f>'153-42产出表行合并'!AZ40</f>
        <v>#REF!</v>
      </c>
      <c r="AH40" s="19" t="e">
        <f>SUM('153-42产出表行合并'!BA40:BC40)</f>
        <v>#REF!</v>
      </c>
      <c r="AI40" s="19" t="e">
        <f>'153-42产出表行合并'!BD40</f>
        <v>#REF!</v>
      </c>
      <c r="AJ40" s="19" t="e">
        <f>'153-42产出表行合并'!BE40</f>
        <v>#REF!</v>
      </c>
      <c r="AK40" s="19" t="e">
        <f>'153-42产出表行合并'!BF40</f>
        <v>#REF!</v>
      </c>
      <c r="AL40" s="19" t="e">
        <f>'153-42产出表行合并'!BG40</f>
        <v>#REF!</v>
      </c>
      <c r="AM40" s="19" t="e">
        <f>'153-42产出表行合并'!BH40</f>
        <v>#REF!</v>
      </c>
      <c r="AN40" s="19" t="e">
        <f>'153-42产出表行合并'!BI40</f>
        <v>#REF!</v>
      </c>
      <c r="AO40" s="19" t="e">
        <f>'153-42产出表行合并'!BJ40</f>
        <v>#REF!</v>
      </c>
      <c r="AP40" s="19" t="e">
        <f>'153-42产出表行合并'!BK40</f>
        <v>#REF!</v>
      </c>
      <c r="AQ40" s="19" t="e">
        <f>'153-42产出表行合并'!BL40</f>
        <v>#REF!</v>
      </c>
      <c r="AR40" s="19" t="e">
        <f>'153-42产出表行合并'!BM40</f>
        <v>#REF!</v>
      </c>
      <c r="AS40" s="31" t="e">
        <f t="shared" si="0"/>
        <v>#REF!</v>
      </c>
      <c r="AT40" s="25"/>
      <c r="AU40" s="6" t="e">
        <f>AS40-'153-42产出表行合并'!BN40</f>
        <v>#REF!</v>
      </c>
    </row>
    <row r="41" customHeight="1" spans="1:47">
      <c r="A41" s="16" t="s">
        <v>3136</v>
      </c>
      <c r="B41" s="17" t="s">
        <v>3135</v>
      </c>
      <c r="C41" s="19" t="e">
        <f>SUM('153-42产出表行合并'!C41:G41)</f>
        <v>#REF!</v>
      </c>
      <c r="D41" s="19" t="e">
        <f>'153-42产出表行合并'!H41</f>
        <v>#REF!</v>
      </c>
      <c r="E41" s="19" t="e">
        <f>'153-42产出表行合并'!I41</f>
        <v>#REF!</v>
      </c>
      <c r="F41" s="19" t="e">
        <f>'153-42产出表行合并'!J41</f>
        <v>#REF!</v>
      </c>
      <c r="G41" s="19" t="e">
        <f>'153-42产出表行合并'!K41</f>
        <v>#REF!</v>
      </c>
      <c r="H41" s="19" t="e">
        <f>SUM('153-42产出表行合并'!L41:N41)</f>
        <v>#REF!</v>
      </c>
      <c r="I41" s="19" t="e">
        <f>'153-42产出表行合并'!O41</f>
        <v>#REF!</v>
      </c>
      <c r="J41" s="19" t="e">
        <f>'153-42产出表行合并'!P41</f>
        <v>#REF!</v>
      </c>
      <c r="K41" s="19" t="e">
        <f>'153-42产出表行合并'!Q41</f>
        <v>#REF!</v>
      </c>
      <c r="L41" s="19" t="e">
        <f>'153-42产出表行合并'!R41</f>
        <v>#REF!</v>
      </c>
      <c r="M41" s="19" t="e">
        <f>'153-42产出表行合并'!S41</f>
        <v>#REF!</v>
      </c>
      <c r="N41" s="19" t="e">
        <f>SUM('153-42产出表行合并'!T41:V41)</f>
        <v>#REF!</v>
      </c>
      <c r="O41" s="19" t="e">
        <f>'153-42产出表行合并'!W41</f>
        <v>#REF!</v>
      </c>
      <c r="P41" s="19" t="e">
        <f>SUM('153-42产出表行合并'!X41:Y41)</f>
        <v>#REF!</v>
      </c>
      <c r="Q41" s="19" t="e">
        <f>'153-42产出表行合并'!Z41</f>
        <v>#REF!</v>
      </c>
      <c r="R41" s="19" t="e">
        <f>'153-42产出表行合并'!AA41</f>
        <v>#REF!</v>
      </c>
      <c r="S41" s="19" t="e">
        <f>'153-42产出表行合并'!AB41</f>
        <v>#REF!</v>
      </c>
      <c r="T41" s="19" t="e">
        <f>SUM('153-42产出表行合并'!AC41:AD41)</f>
        <v>#REF!</v>
      </c>
      <c r="U41" s="19" t="e">
        <f>'153-42产出表行合并'!AE41</f>
        <v>#REF!</v>
      </c>
      <c r="V41" s="19" t="e">
        <f>'153-42产出表行合并'!AF41</f>
        <v>#REF!</v>
      </c>
      <c r="W41" s="19" t="e">
        <f>'153-42产出表行合并'!AG41</f>
        <v>#REF!</v>
      </c>
      <c r="X41" s="19" t="e">
        <f>'153-42产出表行合并'!AH41</f>
        <v>#REF!</v>
      </c>
      <c r="Y41" s="19" t="e">
        <f>'153-42产出表行合并'!AI41</f>
        <v>#REF!</v>
      </c>
      <c r="Z41" s="19" t="e">
        <f>'153-42产出表行合并'!AJ41</f>
        <v>#REF!</v>
      </c>
      <c r="AA41" s="19" t="e">
        <f>'153-42产出表行合并'!AK41</f>
        <v>#REF!</v>
      </c>
      <c r="AB41" s="19" t="e">
        <f>'153-42产出表行合并'!AL41</f>
        <v>#REF!</v>
      </c>
      <c r="AC41" s="19" t="e">
        <f>SUM('153-42产出表行合并'!AM41:AP41)</f>
        <v>#REF!</v>
      </c>
      <c r="AD41" s="19" t="e">
        <f>SUM('153-42产出表行合并'!AQ41:AR41)</f>
        <v>#REF!</v>
      </c>
      <c r="AE41" s="19" t="e">
        <f>SUM('153-42产出表行合并'!AS41:AX41)</f>
        <v>#REF!</v>
      </c>
      <c r="AF41" s="19" t="e">
        <f>'153-42产出表行合并'!AY41</f>
        <v>#REF!</v>
      </c>
      <c r="AG41" s="19" t="e">
        <f>'153-42产出表行合并'!AZ41</f>
        <v>#REF!</v>
      </c>
      <c r="AH41" s="19" t="e">
        <f>SUM('153-42产出表行合并'!BA41:BC41)</f>
        <v>#REF!</v>
      </c>
      <c r="AI41" s="19" t="e">
        <f>'153-42产出表行合并'!BD41</f>
        <v>#REF!</v>
      </c>
      <c r="AJ41" s="19" t="e">
        <f>'153-42产出表行合并'!BE41</f>
        <v>#REF!</v>
      </c>
      <c r="AK41" s="19" t="e">
        <f>'153-42产出表行合并'!BF41</f>
        <v>#REF!</v>
      </c>
      <c r="AL41" s="19" t="e">
        <f>'153-42产出表行合并'!BG41</f>
        <v>#REF!</v>
      </c>
      <c r="AM41" s="19" t="e">
        <f>'153-42产出表行合并'!BH41</f>
        <v>#REF!</v>
      </c>
      <c r="AN41" s="19" t="e">
        <f>'153-42产出表行合并'!BI41</f>
        <v>#REF!</v>
      </c>
      <c r="AO41" s="19" t="e">
        <f>'153-42产出表行合并'!BJ41</f>
        <v>#REF!</v>
      </c>
      <c r="AP41" s="19" t="e">
        <f>'153-42产出表行合并'!BK41</f>
        <v>#REF!</v>
      </c>
      <c r="AQ41" s="19" t="e">
        <f>'153-42产出表行合并'!BL41</f>
        <v>#REF!</v>
      </c>
      <c r="AR41" s="19" t="e">
        <f>'153-42产出表行合并'!BM41</f>
        <v>#REF!</v>
      </c>
      <c r="AS41" s="31" t="e">
        <f t="shared" si="0"/>
        <v>#REF!</v>
      </c>
      <c r="AT41" s="25"/>
      <c r="AU41" s="6" t="e">
        <f>AS41-'153-42产出表行合并'!BN41</f>
        <v>#REF!</v>
      </c>
    </row>
    <row r="42" customHeight="1" spans="1:47">
      <c r="A42" s="16" t="s">
        <v>3138</v>
      </c>
      <c r="B42" s="17" t="s">
        <v>3137</v>
      </c>
      <c r="C42" s="19" t="e">
        <f>SUM('153-42产出表行合并'!C42:G42)</f>
        <v>#REF!</v>
      </c>
      <c r="D42" s="19" t="e">
        <f>'153-42产出表行合并'!H42</f>
        <v>#REF!</v>
      </c>
      <c r="E42" s="19" t="e">
        <f>'153-42产出表行合并'!I42</f>
        <v>#REF!</v>
      </c>
      <c r="F42" s="19" t="e">
        <f>'153-42产出表行合并'!J42</f>
        <v>#REF!</v>
      </c>
      <c r="G42" s="19" t="e">
        <f>'153-42产出表行合并'!K42</f>
        <v>#REF!</v>
      </c>
      <c r="H42" s="19" t="e">
        <f>SUM('153-42产出表行合并'!L42:N42)</f>
        <v>#REF!</v>
      </c>
      <c r="I42" s="19" t="e">
        <f>'153-42产出表行合并'!O42</f>
        <v>#REF!</v>
      </c>
      <c r="J42" s="19" t="e">
        <f>'153-42产出表行合并'!P42</f>
        <v>#REF!</v>
      </c>
      <c r="K42" s="19" t="e">
        <f>'153-42产出表行合并'!Q42</f>
        <v>#REF!</v>
      </c>
      <c r="L42" s="19" t="e">
        <f>'153-42产出表行合并'!R42</f>
        <v>#REF!</v>
      </c>
      <c r="M42" s="19" t="e">
        <f>'153-42产出表行合并'!S42</f>
        <v>#REF!</v>
      </c>
      <c r="N42" s="19" t="e">
        <f>SUM('153-42产出表行合并'!T42:V42)</f>
        <v>#REF!</v>
      </c>
      <c r="O42" s="19" t="e">
        <f>'153-42产出表行合并'!W42</f>
        <v>#REF!</v>
      </c>
      <c r="P42" s="19" t="e">
        <f>SUM('153-42产出表行合并'!X42:Y42)</f>
        <v>#REF!</v>
      </c>
      <c r="Q42" s="19" t="e">
        <f>'153-42产出表行合并'!Z42</f>
        <v>#REF!</v>
      </c>
      <c r="R42" s="19" t="e">
        <f>'153-42产出表行合并'!AA42</f>
        <v>#REF!</v>
      </c>
      <c r="S42" s="19" t="e">
        <f>'153-42产出表行合并'!AB42</f>
        <v>#REF!</v>
      </c>
      <c r="T42" s="19" t="e">
        <f>SUM('153-42产出表行合并'!AC42:AD42)</f>
        <v>#REF!</v>
      </c>
      <c r="U42" s="19" t="e">
        <f>'153-42产出表行合并'!AE42</f>
        <v>#REF!</v>
      </c>
      <c r="V42" s="19" t="e">
        <f>'153-42产出表行合并'!AF42</f>
        <v>#REF!</v>
      </c>
      <c r="W42" s="19" t="e">
        <f>'153-42产出表行合并'!AG42</f>
        <v>#REF!</v>
      </c>
      <c r="X42" s="19" t="e">
        <f>'153-42产出表行合并'!AH42</f>
        <v>#REF!</v>
      </c>
      <c r="Y42" s="19" t="e">
        <f>'153-42产出表行合并'!AI42</f>
        <v>#REF!</v>
      </c>
      <c r="Z42" s="19" t="e">
        <f>'153-42产出表行合并'!AJ42</f>
        <v>#REF!</v>
      </c>
      <c r="AA42" s="19" t="e">
        <f>'153-42产出表行合并'!AK42</f>
        <v>#REF!</v>
      </c>
      <c r="AB42" s="19" t="e">
        <f>'153-42产出表行合并'!AL42</f>
        <v>#REF!</v>
      </c>
      <c r="AC42" s="19" t="e">
        <f>SUM('153-42产出表行合并'!AM42:AP42)</f>
        <v>#REF!</v>
      </c>
      <c r="AD42" s="19" t="e">
        <f>SUM('153-42产出表行合并'!AQ42:AR42)</f>
        <v>#REF!</v>
      </c>
      <c r="AE42" s="19" t="e">
        <f>SUM('153-42产出表行合并'!AS42:AX42)</f>
        <v>#REF!</v>
      </c>
      <c r="AF42" s="19" t="e">
        <f>'153-42产出表行合并'!AY42</f>
        <v>#REF!</v>
      </c>
      <c r="AG42" s="19" t="e">
        <f>'153-42产出表行合并'!AZ42</f>
        <v>#REF!</v>
      </c>
      <c r="AH42" s="19" t="e">
        <f>SUM('153-42产出表行合并'!BA42:BC42)</f>
        <v>#REF!</v>
      </c>
      <c r="AI42" s="19" t="e">
        <f>'153-42产出表行合并'!BD42</f>
        <v>#REF!</v>
      </c>
      <c r="AJ42" s="19" t="e">
        <f>'153-42产出表行合并'!BE42</f>
        <v>#REF!</v>
      </c>
      <c r="AK42" s="19" t="e">
        <f>'153-42产出表行合并'!BF42</f>
        <v>#REF!</v>
      </c>
      <c r="AL42" s="19" t="e">
        <f>'153-42产出表行合并'!BG42</f>
        <v>#REF!</v>
      </c>
      <c r="AM42" s="19" t="e">
        <f>'153-42产出表行合并'!BH42</f>
        <v>#REF!</v>
      </c>
      <c r="AN42" s="19" t="e">
        <f>'153-42产出表行合并'!BI42</f>
        <v>#REF!</v>
      </c>
      <c r="AO42" s="19" t="e">
        <f>'153-42产出表行合并'!BJ42</f>
        <v>#REF!</v>
      </c>
      <c r="AP42" s="19" t="e">
        <f>'153-42产出表行合并'!BK42</f>
        <v>#REF!</v>
      </c>
      <c r="AQ42" s="19" t="e">
        <f>'153-42产出表行合并'!BL42</f>
        <v>#REF!</v>
      </c>
      <c r="AR42" s="19" t="e">
        <f>'153-42产出表行合并'!BM42</f>
        <v>#REF!</v>
      </c>
      <c r="AS42" s="31" t="e">
        <f t="shared" si="0"/>
        <v>#REF!</v>
      </c>
      <c r="AT42" s="25"/>
      <c r="AU42" s="6" t="e">
        <f>AS42-'153-42产出表行合并'!BN42</f>
        <v>#REF!</v>
      </c>
    </row>
    <row r="43" customHeight="1" spans="1:47">
      <c r="A43" s="16" t="s">
        <v>3140</v>
      </c>
      <c r="B43" s="17" t="s">
        <v>3139</v>
      </c>
      <c r="C43" s="19" t="e">
        <f>SUM('153-42产出表行合并'!C43:G43)</f>
        <v>#REF!</v>
      </c>
      <c r="D43" s="19" t="e">
        <f>'153-42产出表行合并'!H43</f>
        <v>#REF!</v>
      </c>
      <c r="E43" s="19" t="e">
        <f>'153-42产出表行合并'!I43</f>
        <v>#REF!</v>
      </c>
      <c r="F43" s="19" t="e">
        <f>'153-42产出表行合并'!J43</f>
        <v>#REF!</v>
      </c>
      <c r="G43" s="19" t="e">
        <f>'153-42产出表行合并'!K43</f>
        <v>#REF!</v>
      </c>
      <c r="H43" s="19" t="e">
        <f>SUM('153-42产出表行合并'!L43:N43)</f>
        <v>#REF!</v>
      </c>
      <c r="I43" s="19" t="e">
        <f>'153-42产出表行合并'!O43</f>
        <v>#REF!</v>
      </c>
      <c r="J43" s="19" t="e">
        <f>'153-42产出表行合并'!P43</f>
        <v>#REF!</v>
      </c>
      <c r="K43" s="19" t="e">
        <f>'153-42产出表行合并'!Q43</f>
        <v>#REF!</v>
      </c>
      <c r="L43" s="19" t="e">
        <f>'153-42产出表行合并'!R43</f>
        <v>#REF!</v>
      </c>
      <c r="M43" s="19" t="e">
        <f>'153-42产出表行合并'!S43</f>
        <v>#REF!</v>
      </c>
      <c r="N43" s="19" t="e">
        <f>SUM('153-42产出表行合并'!T43:V43)</f>
        <v>#REF!</v>
      </c>
      <c r="O43" s="19" t="e">
        <f>'153-42产出表行合并'!W43</f>
        <v>#REF!</v>
      </c>
      <c r="P43" s="19" t="e">
        <f>SUM('153-42产出表行合并'!X43:Y43)</f>
        <v>#REF!</v>
      </c>
      <c r="Q43" s="19" t="e">
        <f>'153-42产出表行合并'!Z43</f>
        <v>#REF!</v>
      </c>
      <c r="R43" s="19" t="e">
        <f>'153-42产出表行合并'!AA43</f>
        <v>#REF!</v>
      </c>
      <c r="S43" s="19" t="e">
        <f>'153-42产出表行合并'!AB43</f>
        <v>#REF!</v>
      </c>
      <c r="T43" s="19" t="e">
        <f>SUM('153-42产出表行合并'!AC43:AD43)</f>
        <v>#REF!</v>
      </c>
      <c r="U43" s="19" t="e">
        <f>'153-42产出表行合并'!AE43</f>
        <v>#REF!</v>
      </c>
      <c r="V43" s="19" t="e">
        <f>'153-42产出表行合并'!AF43</f>
        <v>#REF!</v>
      </c>
      <c r="W43" s="19" t="e">
        <f>'153-42产出表行合并'!AG43</f>
        <v>#REF!</v>
      </c>
      <c r="X43" s="19" t="e">
        <f>'153-42产出表行合并'!AH43</f>
        <v>#REF!</v>
      </c>
      <c r="Y43" s="19" t="e">
        <f>'153-42产出表行合并'!AI43</f>
        <v>#REF!</v>
      </c>
      <c r="Z43" s="19" t="e">
        <f>'153-42产出表行合并'!AJ43</f>
        <v>#REF!</v>
      </c>
      <c r="AA43" s="19" t="e">
        <f>'153-42产出表行合并'!AK43</f>
        <v>#REF!</v>
      </c>
      <c r="AB43" s="19" t="e">
        <f>'153-42产出表行合并'!AL43</f>
        <v>#REF!</v>
      </c>
      <c r="AC43" s="19" t="e">
        <f>SUM('153-42产出表行合并'!AM43:AP43)</f>
        <v>#REF!</v>
      </c>
      <c r="AD43" s="19" t="e">
        <f>SUM('153-42产出表行合并'!AQ43:AR43)</f>
        <v>#REF!</v>
      </c>
      <c r="AE43" s="19" t="e">
        <f>SUM('153-42产出表行合并'!AS43:AX43)</f>
        <v>#REF!</v>
      </c>
      <c r="AF43" s="19" t="e">
        <f>'153-42产出表行合并'!AY43</f>
        <v>#REF!</v>
      </c>
      <c r="AG43" s="19" t="e">
        <f>'153-42产出表行合并'!AZ43</f>
        <v>#REF!</v>
      </c>
      <c r="AH43" s="19" t="e">
        <f>SUM('153-42产出表行合并'!BA43:BC43)</f>
        <v>#REF!</v>
      </c>
      <c r="AI43" s="19" t="e">
        <f>'153-42产出表行合并'!BD43</f>
        <v>#REF!</v>
      </c>
      <c r="AJ43" s="19" t="e">
        <f>'153-42产出表行合并'!BE43</f>
        <v>#REF!</v>
      </c>
      <c r="AK43" s="19" t="e">
        <f>'153-42产出表行合并'!BF43</f>
        <v>#REF!</v>
      </c>
      <c r="AL43" s="19" t="e">
        <f>'153-42产出表行合并'!BG43</f>
        <v>#REF!</v>
      </c>
      <c r="AM43" s="19" t="e">
        <f>'153-42产出表行合并'!BH43</f>
        <v>#REF!</v>
      </c>
      <c r="AN43" s="19" t="e">
        <f>'153-42产出表行合并'!BI43</f>
        <v>#REF!</v>
      </c>
      <c r="AO43" s="19" t="e">
        <f>'153-42产出表行合并'!BJ43</f>
        <v>#REF!</v>
      </c>
      <c r="AP43" s="19" t="e">
        <f>'153-42产出表行合并'!BK43</f>
        <v>#REF!</v>
      </c>
      <c r="AQ43" s="19" t="e">
        <f>'153-42产出表行合并'!BL43</f>
        <v>#REF!</v>
      </c>
      <c r="AR43" s="19" t="e">
        <f>'153-42产出表行合并'!BM43</f>
        <v>#REF!</v>
      </c>
      <c r="AS43" s="31" t="e">
        <f t="shared" si="0"/>
        <v>#REF!</v>
      </c>
      <c r="AT43" s="25"/>
      <c r="AU43" s="6" t="e">
        <f>AS43-'153-42产出表行合并'!BN43</f>
        <v>#REF!</v>
      </c>
    </row>
    <row r="44" customHeight="1" spans="1:47">
      <c r="A44" s="16" t="s">
        <v>2791</v>
      </c>
      <c r="B44" s="17" t="s">
        <v>3141</v>
      </c>
      <c r="C44" s="19" t="e">
        <f>SUM('153-42产出表行合并'!C44:G44)</f>
        <v>#REF!</v>
      </c>
      <c r="D44" s="19" t="e">
        <f>'153-42产出表行合并'!H44</f>
        <v>#REF!</v>
      </c>
      <c r="E44" s="19" t="e">
        <f>'153-42产出表行合并'!I44</f>
        <v>#REF!</v>
      </c>
      <c r="F44" s="19" t="e">
        <f>'153-42产出表行合并'!J44</f>
        <v>#REF!</v>
      </c>
      <c r="G44" s="19" t="e">
        <f>'153-42产出表行合并'!K44</f>
        <v>#REF!</v>
      </c>
      <c r="H44" s="19" t="e">
        <f>SUM('153-42产出表行合并'!L44:N44)</f>
        <v>#REF!</v>
      </c>
      <c r="I44" s="19" t="e">
        <f>'153-42产出表行合并'!O44</f>
        <v>#REF!</v>
      </c>
      <c r="J44" s="19" t="e">
        <f>'153-42产出表行合并'!P44</f>
        <v>#REF!</v>
      </c>
      <c r="K44" s="19" t="e">
        <f>'153-42产出表行合并'!Q44</f>
        <v>#REF!</v>
      </c>
      <c r="L44" s="19" t="e">
        <f>'153-42产出表行合并'!R44</f>
        <v>#REF!</v>
      </c>
      <c r="M44" s="19" t="e">
        <f>'153-42产出表行合并'!S44</f>
        <v>#REF!</v>
      </c>
      <c r="N44" s="19" t="e">
        <f>SUM('153-42产出表行合并'!T44:V44)</f>
        <v>#REF!</v>
      </c>
      <c r="O44" s="19" t="e">
        <f>'153-42产出表行合并'!W44</f>
        <v>#REF!</v>
      </c>
      <c r="P44" s="19" t="e">
        <f>SUM('153-42产出表行合并'!X44:Y44)</f>
        <v>#REF!</v>
      </c>
      <c r="Q44" s="19" t="e">
        <f>'153-42产出表行合并'!Z44</f>
        <v>#REF!</v>
      </c>
      <c r="R44" s="19" t="e">
        <f>'153-42产出表行合并'!AA44</f>
        <v>#REF!</v>
      </c>
      <c r="S44" s="19" t="e">
        <f>'153-42产出表行合并'!AB44</f>
        <v>#REF!</v>
      </c>
      <c r="T44" s="19" t="e">
        <f>SUM('153-42产出表行合并'!AC44:AD44)</f>
        <v>#REF!</v>
      </c>
      <c r="U44" s="19" t="e">
        <f>'153-42产出表行合并'!AE44</f>
        <v>#REF!</v>
      </c>
      <c r="V44" s="19" t="e">
        <f>'153-42产出表行合并'!AF44</f>
        <v>#REF!</v>
      </c>
      <c r="W44" s="19" t="e">
        <f>'153-42产出表行合并'!AG44</f>
        <v>#REF!</v>
      </c>
      <c r="X44" s="19" t="e">
        <f>'153-42产出表行合并'!AH44</f>
        <v>#REF!</v>
      </c>
      <c r="Y44" s="19" t="e">
        <f>'153-42产出表行合并'!AI44</f>
        <v>#REF!</v>
      </c>
      <c r="Z44" s="19" t="e">
        <f>'153-42产出表行合并'!AJ44</f>
        <v>#REF!</v>
      </c>
      <c r="AA44" s="19" t="e">
        <f>'153-42产出表行合并'!AK44</f>
        <v>#REF!</v>
      </c>
      <c r="AB44" s="19" t="e">
        <f>'153-42产出表行合并'!AL44</f>
        <v>#REF!</v>
      </c>
      <c r="AC44" s="19" t="e">
        <f>SUM('153-42产出表行合并'!AM44:AP44)</f>
        <v>#REF!</v>
      </c>
      <c r="AD44" s="19" t="e">
        <f>SUM('153-42产出表行合并'!AQ44:AR44)</f>
        <v>#REF!</v>
      </c>
      <c r="AE44" s="19" t="e">
        <f>SUM('153-42产出表行合并'!AS44:AX44)</f>
        <v>#REF!</v>
      </c>
      <c r="AF44" s="19" t="e">
        <f>'153-42产出表行合并'!AY44</f>
        <v>#REF!</v>
      </c>
      <c r="AG44" s="19" t="e">
        <f>'153-42产出表行合并'!AZ44</f>
        <v>#REF!</v>
      </c>
      <c r="AH44" s="19" t="e">
        <f>SUM('153-42产出表行合并'!BA44:BC44)</f>
        <v>#REF!</v>
      </c>
      <c r="AI44" s="19" t="e">
        <f>'153-42产出表行合并'!BD44</f>
        <v>#REF!</v>
      </c>
      <c r="AJ44" s="19" t="e">
        <f>'153-42产出表行合并'!BE44</f>
        <v>#REF!</v>
      </c>
      <c r="AK44" s="19" t="e">
        <f>'153-42产出表行合并'!BF44</f>
        <v>#REF!</v>
      </c>
      <c r="AL44" s="19" t="e">
        <f>'153-42产出表行合并'!BG44</f>
        <v>#REF!</v>
      </c>
      <c r="AM44" s="19" t="e">
        <f>'153-42产出表行合并'!BH44</f>
        <v>#REF!</v>
      </c>
      <c r="AN44" s="19" t="e">
        <f>'153-42产出表行合并'!BI44</f>
        <v>#REF!</v>
      </c>
      <c r="AO44" s="19" t="e">
        <f>'153-42产出表行合并'!BJ44</f>
        <v>#REF!</v>
      </c>
      <c r="AP44" s="19" t="e">
        <f>'153-42产出表行合并'!BK44</f>
        <v>#REF!</v>
      </c>
      <c r="AQ44" s="19" t="e">
        <f>'153-42产出表行合并'!BL44</f>
        <v>#REF!</v>
      </c>
      <c r="AR44" s="19" t="e">
        <f>'153-42产出表行合并'!BM44</f>
        <v>#REF!</v>
      </c>
      <c r="AS44" s="31" t="e">
        <f t="shared" si="0"/>
        <v>#REF!</v>
      </c>
      <c r="AT44" s="25"/>
      <c r="AU44" s="6" t="e">
        <f>AS44-'153-42产出表行合并'!BN44</f>
        <v>#REF!</v>
      </c>
    </row>
    <row r="45" customHeight="1" spans="1:47">
      <c r="A45" s="16" t="s">
        <v>3143</v>
      </c>
      <c r="B45" s="17" t="s">
        <v>3142</v>
      </c>
      <c r="C45" s="19" t="e">
        <f>SUM('153-42产出表行合并'!C45:G45)</f>
        <v>#REF!</v>
      </c>
      <c r="D45" s="19" t="e">
        <f>'153-42产出表行合并'!H45</f>
        <v>#REF!</v>
      </c>
      <c r="E45" s="19" t="e">
        <f>'153-42产出表行合并'!I45</f>
        <v>#REF!</v>
      </c>
      <c r="F45" s="19" t="e">
        <f>'153-42产出表行合并'!J45</f>
        <v>#REF!</v>
      </c>
      <c r="G45" s="19" t="e">
        <f>'153-42产出表行合并'!K45</f>
        <v>#REF!</v>
      </c>
      <c r="H45" s="19" t="e">
        <f>SUM('153-42产出表行合并'!L45:N45)</f>
        <v>#REF!</v>
      </c>
      <c r="I45" s="19" t="e">
        <f>'153-42产出表行合并'!O45</f>
        <v>#REF!</v>
      </c>
      <c r="J45" s="19" t="e">
        <f>'153-42产出表行合并'!P45</f>
        <v>#REF!</v>
      </c>
      <c r="K45" s="19" t="e">
        <f>'153-42产出表行合并'!Q45</f>
        <v>#REF!</v>
      </c>
      <c r="L45" s="19" t="e">
        <f>'153-42产出表行合并'!R45</f>
        <v>#REF!</v>
      </c>
      <c r="M45" s="19" t="e">
        <f>'153-42产出表行合并'!S45</f>
        <v>#REF!</v>
      </c>
      <c r="N45" s="19" t="e">
        <f>SUM('153-42产出表行合并'!T45:V45)</f>
        <v>#REF!</v>
      </c>
      <c r="O45" s="19" t="e">
        <f>'153-42产出表行合并'!W45</f>
        <v>#REF!</v>
      </c>
      <c r="P45" s="19" t="e">
        <f>SUM('153-42产出表行合并'!X45:Y45)</f>
        <v>#REF!</v>
      </c>
      <c r="Q45" s="19" t="e">
        <f>'153-42产出表行合并'!Z45</f>
        <v>#REF!</v>
      </c>
      <c r="R45" s="19" t="e">
        <f>'153-42产出表行合并'!AA45</f>
        <v>#REF!</v>
      </c>
      <c r="S45" s="19" t="e">
        <f>'153-42产出表行合并'!AB45</f>
        <v>#REF!</v>
      </c>
      <c r="T45" s="19" t="e">
        <f>SUM('153-42产出表行合并'!AC45:AD45)</f>
        <v>#REF!</v>
      </c>
      <c r="U45" s="19" t="e">
        <f>'153-42产出表行合并'!AE45</f>
        <v>#REF!</v>
      </c>
      <c r="V45" s="19" t="e">
        <f>'153-42产出表行合并'!AF45</f>
        <v>#REF!</v>
      </c>
      <c r="W45" s="19" t="e">
        <f>'153-42产出表行合并'!AG45</f>
        <v>#REF!</v>
      </c>
      <c r="X45" s="19" t="e">
        <f>'153-42产出表行合并'!AH45</f>
        <v>#REF!</v>
      </c>
      <c r="Y45" s="19" t="e">
        <f>'153-42产出表行合并'!AI45</f>
        <v>#REF!</v>
      </c>
      <c r="Z45" s="19" t="e">
        <f>'153-42产出表行合并'!AJ45</f>
        <v>#REF!</v>
      </c>
      <c r="AA45" s="19" t="e">
        <f>'153-42产出表行合并'!AK45</f>
        <v>#REF!</v>
      </c>
      <c r="AB45" s="19" t="e">
        <f>'153-42产出表行合并'!AL45</f>
        <v>#REF!</v>
      </c>
      <c r="AC45" s="19" t="e">
        <f>SUM('153-42产出表行合并'!AM45:AP45)</f>
        <v>#REF!</v>
      </c>
      <c r="AD45" s="19" t="e">
        <f>SUM('153-42产出表行合并'!AQ45:AR45)</f>
        <v>#REF!</v>
      </c>
      <c r="AE45" s="19" t="e">
        <f>SUM('153-42产出表行合并'!AS45:AX45)</f>
        <v>#REF!</v>
      </c>
      <c r="AF45" s="19" t="e">
        <f>'153-42产出表行合并'!AY45</f>
        <v>#REF!</v>
      </c>
      <c r="AG45" s="19" t="e">
        <f>'153-42产出表行合并'!AZ45</f>
        <v>#REF!</v>
      </c>
      <c r="AH45" s="19" t="e">
        <f>SUM('153-42产出表行合并'!BA45:BC45)</f>
        <v>#REF!</v>
      </c>
      <c r="AI45" s="19" t="e">
        <f>'153-42产出表行合并'!BD45</f>
        <v>#REF!</v>
      </c>
      <c r="AJ45" s="19" t="e">
        <f>'153-42产出表行合并'!BE45</f>
        <v>#REF!</v>
      </c>
      <c r="AK45" s="19" t="e">
        <f>'153-42产出表行合并'!BF45</f>
        <v>#REF!</v>
      </c>
      <c r="AL45" s="19" t="e">
        <f>'153-42产出表行合并'!BG45</f>
        <v>#REF!</v>
      </c>
      <c r="AM45" s="19" t="e">
        <f>'153-42产出表行合并'!BH45</f>
        <v>#REF!</v>
      </c>
      <c r="AN45" s="19" t="e">
        <f>'153-42产出表行合并'!BI45</f>
        <v>#REF!</v>
      </c>
      <c r="AO45" s="19" t="e">
        <f>'153-42产出表行合并'!BJ45</f>
        <v>#REF!</v>
      </c>
      <c r="AP45" s="19" t="e">
        <f>'153-42产出表行合并'!BK45</f>
        <v>#REF!</v>
      </c>
      <c r="AQ45" s="19" t="e">
        <f>'153-42产出表行合并'!BL45</f>
        <v>#REF!</v>
      </c>
      <c r="AR45" s="19" t="e">
        <f>'153-42产出表行合并'!BM45</f>
        <v>#REF!</v>
      </c>
      <c r="AS45" s="31" t="e">
        <f t="shared" si="0"/>
        <v>#REF!</v>
      </c>
      <c r="AT45" s="25"/>
      <c r="AU45" s="6" t="e">
        <f>AS45-'153-42产出表行合并'!BN45</f>
        <v>#REF!</v>
      </c>
    </row>
    <row r="46" customHeight="1" spans="1:47">
      <c r="A46" s="16" t="s">
        <v>3145</v>
      </c>
      <c r="B46" s="17" t="s">
        <v>3144</v>
      </c>
      <c r="C46" s="19" t="e">
        <f>SUM('153-42产出表行合并'!C46:G46)</f>
        <v>#REF!</v>
      </c>
      <c r="D46" s="19" t="e">
        <f>'153-42产出表行合并'!H46</f>
        <v>#REF!</v>
      </c>
      <c r="E46" s="19" t="e">
        <f>'153-42产出表行合并'!I46</f>
        <v>#REF!</v>
      </c>
      <c r="F46" s="19" t="e">
        <f>'153-42产出表行合并'!J46</f>
        <v>#REF!</v>
      </c>
      <c r="G46" s="19" t="e">
        <f>'153-42产出表行合并'!K46</f>
        <v>#REF!</v>
      </c>
      <c r="H46" s="19" t="e">
        <f>SUM('153-42产出表行合并'!L46:N46)</f>
        <v>#REF!</v>
      </c>
      <c r="I46" s="19" t="e">
        <f>'153-42产出表行合并'!O46</f>
        <v>#REF!</v>
      </c>
      <c r="J46" s="19" t="e">
        <f>'153-42产出表行合并'!P46</f>
        <v>#REF!</v>
      </c>
      <c r="K46" s="19" t="e">
        <f>'153-42产出表行合并'!Q46</f>
        <v>#REF!</v>
      </c>
      <c r="L46" s="19" t="e">
        <f>'153-42产出表行合并'!R46</f>
        <v>#REF!</v>
      </c>
      <c r="M46" s="19" t="e">
        <f>'153-42产出表行合并'!S46</f>
        <v>#REF!</v>
      </c>
      <c r="N46" s="19" t="e">
        <f>SUM('153-42产出表行合并'!T46:V46)</f>
        <v>#REF!</v>
      </c>
      <c r="O46" s="19" t="e">
        <f>'153-42产出表行合并'!W46</f>
        <v>#REF!</v>
      </c>
      <c r="P46" s="19" t="e">
        <f>SUM('153-42产出表行合并'!X46:Y46)</f>
        <v>#REF!</v>
      </c>
      <c r="Q46" s="19" t="e">
        <f>'153-42产出表行合并'!Z46</f>
        <v>#REF!</v>
      </c>
      <c r="R46" s="19" t="e">
        <f>'153-42产出表行合并'!AA46</f>
        <v>#REF!</v>
      </c>
      <c r="S46" s="19" t="e">
        <f>'153-42产出表行合并'!AB46</f>
        <v>#REF!</v>
      </c>
      <c r="T46" s="19" t="e">
        <f>SUM('153-42产出表行合并'!AC46:AD46)</f>
        <v>#REF!</v>
      </c>
      <c r="U46" s="19" t="e">
        <f>'153-42产出表行合并'!AE46</f>
        <v>#REF!</v>
      </c>
      <c r="V46" s="19" t="e">
        <f>'153-42产出表行合并'!AF46</f>
        <v>#REF!</v>
      </c>
      <c r="W46" s="19" t="e">
        <f>'153-42产出表行合并'!AG46</f>
        <v>#REF!</v>
      </c>
      <c r="X46" s="19" t="e">
        <f>'153-42产出表行合并'!AH46</f>
        <v>#REF!</v>
      </c>
      <c r="Y46" s="19" t="e">
        <f>'153-42产出表行合并'!AI46</f>
        <v>#REF!</v>
      </c>
      <c r="Z46" s="19" t="e">
        <f>'153-42产出表行合并'!AJ46</f>
        <v>#REF!</v>
      </c>
      <c r="AA46" s="19" t="e">
        <f>'153-42产出表行合并'!AK46</f>
        <v>#REF!</v>
      </c>
      <c r="AB46" s="19" t="e">
        <f>'153-42产出表行合并'!AL46</f>
        <v>#REF!</v>
      </c>
      <c r="AC46" s="19" t="e">
        <f>SUM('153-42产出表行合并'!AM46:AP46)</f>
        <v>#REF!</v>
      </c>
      <c r="AD46" s="19" t="e">
        <f>SUM('153-42产出表行合并'!AQ46:AR46)</f>
        <v>#REF!</v>
      </c>
      <c r="AE46" s="19" t="e">
        <f>SUM('153-42产出表行合并'!AS46:AX46)</f>
        <v>#REF!</v>
      </c>
      <c r="AF46" s="19" t="e">
        <f>'153-42产出表行合并'!AY46</f>
        <v>#REF!</v>
      </c>
      <c r="AG46" s="19" t="e">
        <f>'153-42产出表行合并'!AZ46</f>
        <v>#REF!</v>
      </c>
      <c r="AH46" s="19" t="e">
        <f>SUM('153-42产出表行合并'!BA46:BC46)</f>
        <v>#REF!</v>
      </c>
      <c r="AI46" s="19" t="e">
        <f>'153-42产出表行合并'!BD46</f>
        <v>#REF!</v>
      </c>
      <c r="AJ46" s="19" t="e">
        <f>'153-42产出表行合并'!BE46</f>
        <v>#REF!</v>
      </c>
      <c r="AK46" s="19" t="e">
        <f>'153-42产出表行合并'!BF46</f>
        <v>#REF!</v>
      </c>
      <c r="AL46" s="19" t="e">
        <f>'153-42产出表行合并'!BG46</f>
        <v>#REF!</v>
      </c>
      <c r="AM46" s="19" t="e">
        <f>'153-42产出表行合并'!BH46</f>
        <v>#REF!</v>
      </c>
      <c r="AN46" s="19" t="e">
        <f>'153-42产出表行合并'!BI46</f>
        <v>#REF!</v>
      </c>
      <c r="AO46" s="19" t="e">
        <f>'153-42产出表行合并'!BJ46</f>
        <v>#REF!</v>
      </c>
      <c r="AP46" s="19" t="e">
        <f>'153-42产出表行合并'!BK46</f>
        <v>#REF!</v>
      </c>
      <c r="AQ46" s="19" t="e">
        <f>'153-42产出表行合并'!BL46</f>
        <v>#REF!</v>
      </c>
      <c r="AR46" s="19" t="e">
        <f>'153-42产出表行合并'!BM46</f>
        <v>#REF!</v>
      </c>
      <c r="AS46" s="31" t="e">
        <f t="shared" si="0"/>
        <v>#REF!</v>
      </c>
      <c r="AT46" s="25"/>
      <c r="AU46" s="6" t="e">
        <f>AS46-'153-42产出表行合并'!BN46</f>
        <v>#REF!</v>
      </c>
    </row>
    <row r="47" customHeight="1" spans="1:47">
      <c r="A47" s="16" t="s">
        <v>3147</v>
      </c>
      <c r="B47" s="17" t="s">
        <v>3146</v>
      </c>
      <c r="C47" s="19" t="e">
        <f>SUM('153-42产出表行合并'!C47:G47)</f>
        <v>#REF!</v>
      </c>
      <c r="D47" s="19" t="e">
        <f>'153-42产出表行合并'!H47</f>
        <v>#REF!</v>
      </c>
      <c r="E47" s="19" t="e">
        <f>'153-42产出表行合并'!I47</f>
        <v>#REF!</v>
      </c>
      <c r="F47" s="19" t="e">
        <f>'153-42产出表行合并'!J47</f>
        <v>#REF!</v>
      </c>
      <c r="G47" s="19" t="e">
        <f>'153-42产出表行合并'!K47</f>
        <v>#REF!</v>
      </c>
      <c r="H47" s="19" t="e">
        <f>SUM('153-42产出表行合并'!L47:N47)</f>
        <v>#REF!</v>
      </c>
      <c r="I47" s="19" t="e">
        <f>'153-42产出表行合并'!O47</f>
        <v>#REF!</v>
      </c>
      <c r="J47" s="19" t="e">
        <f>'153-42产出表行合并'!P47</f>
        <v>#REF!</v>
      </c>
      <c r="K47" s="19" t="e">
        <f>'153-42产出表行合并'!Q47</f>
        <v>#REF!</v>
      </c>
      <c r="L47" s="19" t="e">
        <f>'153-42产出表行合并'!R47</f>
        <v>#REF!</v>
      </c>
      <c r="M47" s="19" t="e">
        <f>'153-42产出表行合并'!S47</f>
        <v>#REF!</v>
      </c>
      <c r="N47" s="19" t="e">
        <f>SUM('153-42产出表行合并'!T47:V47)</f>
        <v>#REF!</v>
      </c>
      <c r="O47" s="19" t="e">
        <f>'153-42产出表行合并'!W47</f>
        <v>#REF!</v>
      </c>
      <c r="P47" s="19" t="e">
        <f>SUM('153-42产出表行合并'!X47:Y47)</f>
        <v>#REF!</v>
      </c>
      <c r="Q47" s="19" t="e">
        <f>'153-42产出表行合并'!Z47</f>
        <v>#REF!</v>
      </c>
      <c r="R47" s="19" t="e">
        <f>'153-42产出表行合并'!AA47</f>
        <v>#REF!</v>
      </c>
      <c r="S47" s="19" t="e">
        <f>'153-42产出表行合并'!AB47</f>
        <v>#REF!</v>
      </c>
      <c r="T47" s="19" t="e">
        <f>SUM('153-42产出表行合并'!AC47:AD47)</f>
        <v>#REF!</v>
      </c>
      <c r="U47" s="19" t="e">
        <f>'153-42产出表行合并'!AE47</f>
        <v>#REF!</v>
      </c>
      <c r="V47" s="19" t="e">
        <f>'153-42产出表行合并'!AF47</f>
        <v>#REF!</v>
      </c>
      <c r="W47" s="19" t="e">
        <f>'153-42产出表行合并'!AG47</f>
        <v>#REF!</v>
      </c>
      <c r="X47" s="19" t="e">
        <f>'153-42产出表行合并'!AH47</f>
        <v>#REF!</v>
      </c>
      <c r="Y47" s="19" t="e">
        <f>'153-42产出表行合并'!AI47</f>
        <v>#REF!</v>
      </c>
      <c r="Z47" s="19" t="e">
        <f>'153-42产出表行合并'!AJ47</f>
        <v>#REF!</v>
      </c>
      <c r="AA47" s="19" t="e">
        <f>'153-42产出表行合并'!AK47</f>
        <v>#REF!</v>
      </c>
      <c r="AB47" s="19" t="e">
        <f>'153-42产出表行合并'!AL47</f>
        <v>#REF!</v>
      </c>
      <c r="AC47" s="19" t="e">
        <f>SUM('153-42产出表行合并'!AM47:AP47)</f>
        <v>#REF!</v>
      </c>
      <c r="AD47" s="19" t="e">
        <f>SUM('153-42产出表行合并'!AQ47:AR47)</f>
        <v>#REF!</v>
      </c>
      <c r="AE47" s="19" t="e">
        <f>SUM('153-42产出表行合并'!AS47:AX47)</f>
        <v>#REF!</v>
      </c>
      <c r="AF47" s="19" t="e">
        <f>'153-42产出表行合并'!AY47</f>
        <v>#REF!</v>
      </c>
      <c r="AG47" s="19" t="e">
        <f>'153-42产出表行合并'!AZ47</f>
        <v>#REF!</v>
      </c>
      <c r="AH47" s="19" t="e">
        <f>SUM('153-42产出表行合并'!BA47:BC47)</f>
        <v>#REF!</v>
      </c>
      <c r="AI47" s="19" t="e">
        <f>'153-42产出表行合并'!BD47</f>
        <v>#REF!</v>
      </c>
      <c r="AJ47" s="19" t="e">
        <f>'153-42产出表行合并'!BE47</f>
        <v>#REF!</v>
      </c>
      <c r="AK47" s="19" t="e">
        <f>'153-42产出表行合并'!BF47</f>
        <v>#REF!</v>
      </c>
      <c r="AL47" s="19" t="e">
        <f>'153-42产出表行合并'!BG47</f>
        <v>#REF!</v>
      </c>
      <c r="AM47" s="19" t="e">
        <f>'153-42产出表行合并'!BH47</f>
        <v>#REF!</v>
      </c>
      <c r="AN47" s="19" t="e">
        <f>'153-42产出表行合并'!BI47</f>
        <v>#REF!</v>
      </c>
      <c r="AO47" s="19" t="e">
        <f>'153-42产出表行合并'!BJ47</f>
        <v>#REF!</v>
      </c>
      <c r="AP47" s="19" t="e">
        <f>'153-42产出表行合并'!BK47</f>
        <v>#REF!</v>
      </c>
      <c r="AQ47" s="19" t="e">
        <f>'153-42产出表行合并'!BL47</f>
        <v>#REF!</v>
      </c>
      <c r="AR47" s="19" t="e">
        <f>'153-42产出表行合并'!BM47</f>
        <v>#REF!</v>
      </c>
      <c r="AS47" s="31" t="e">
        <f t="shared" si="0"/>
        <v>#REF!</v>
      </c>
      <c r="AT47" s="25"/>
      <c r="AU47" s="6" t="e">
        <f>AS47-'153-42产出表行合并'!BN47</f>
        <v>#REF!</v>
      </c>
    </row>
    <row r="48" ht="14.25" spans="1:47">
      <c r="A48" s="20" t="s">
        <v>3280</v>
      </c>
      <c r="B48" s="21" t="s">
        <v>3281</v>
      </c>
      <c r="C48" s="22" t="e">
        <f>SUM(C6:C47)</f>
        <v>#REF!</v>
      </c>
      <c r="D48" s="22" t="e">
        <f t="shared" ref="D48:AS48" si="1">SUM(D6:D47)</f>
        <v>#REF!</v>
      </c>
      <c r="E48" s="22" t="e">
        <f t="shared" si="1"/>
        <v>#REF!</v>
      </c>
      <c r="F48" s="22" t="e">
        <f t="shared" si="1"/>
        <v>#REF!</v>
      </c>
      <c r="G48" s="22" t="e">
        <f t="shared" si="1"/>
        <v>#REF!</v>
      </c>
      <c r="H48" s="22" t="e">
        <f t="shared" si="1"/>
        <v>#REF!</v>
      </c>
      <c r="I48" s="22" t="e">
        <f t="shared" si="1"/>
        <v>#REF!</v>
      </c>
      <c r="J48" s="22" t="e">
        <f t="shared" si="1"/>
        <v>#REF!</v>
      </c>
      <c r="K48" s="22" t="e">
        <f t="shared" si="1"/>
        <v>#REF!</v>
      </c>
      <c r="L48" s="22" t="e">
        <f t="shared" si="1"/>
        <v>#REF!</v>
      </c>
      <c r="M48" s="22" t="e">
        <f t="shared" si="1"/>
        <v>#REF!</v>
      </c>
      <c r="N48" s="22" t="e">
        <f t="shared" si="1"/>
        <v>#REF!</v>
      </c>
      <c r="O48" s="22" t="e">
        <f t="shared" si="1"/>
        <v>#REF!</v>
      </c>
      <c r="P48" s="22" t="e">
        <f t="shared" si="1"/>
        <v>#REF!</v>
      </c>
      <c r="Q48" s="22" t="e">
        <f t="shared" si="1"/>
        <v>#REF!</v>
      </c>
      <c r="R48" s="22" t="e">
        <f t="shared" si="1"/>
        <v>#REF!</v>
      </c>
      <c r="S48" s="22" t="e">
        <f t="shared" si="1"/>
        <v>#REF!</v>
      </c>
      <c r="T48" s="22" t="e">
        <f t="shared" si="1"/>
        <v>#REF!</v>
      </c>
      <c r="U48" s="22" t="e">
        <f t="shared" si="1"/>
        <v>#REF!</v>
      </c>
      <c r="V48" s="22" t="e">
        <f t="shared" si="1"/>
        <v>#REF!</v>
      </c>
      <c r="W48" s="22" t="e">
        <f t="shared" si="1"/>
        <v>#REF!</v>
      </c>
      <c r="X48" s="22" t="e">
        <f t="shared" si="1"/>
        <v>#REF!</v>
      </c>
      <c r="Y48" s="22" t="e">
        <f t="shared" si="1"/>
        <v>#REF!</v>
      </c>
      <c r="Z48" s="22" t="e">
        <f t="shared" si="1"/>
        <v>#REF!</v>
      </c>
      <c r="AA48" s="22" t="e">
        <f t="shared" si="1"/>
        <v>#REF!</v>
      </c>
      <c r="AB48" s="22" t="e">
        <f t="shared" si="1"/>
        <v>#REF!</v>
      </c>
      <c r="AC48" s="22" t="e">
        <f t="shared" si="1"/>
        <v>#REF!</v>
      </c>
      <c r="AD48" s="22" t="e">
        <f t="shared" si="1"/>
        <v>#REF!</v>
      </c>
      <c r="AE48" s="22" t="e">
        <f t="shared" si="1"/>
        <v>#REF!</v>
      </c>
      <c r="AF48" s="22" t="e">
        <f t="shared" si="1"/>
        <v>#REF!</v>
      </c>
      <c r="AG48" s="22" t="e">
        <f t="shared" si="1"/>
        <v>#REF!</v>
      </c>
      <c r="AH48" s="22" t="e">
        <f t="shared" si="1"/>
        <v>#REF!</v>
      </c>
      <c r="AI48" s="22" t="e">
        <f t="shared" si="1"/>
        <v>#REF!</v>
      </c>
      <c r="AJ48" s="22" t="e">
        <f t="shared" si="1"/>
        <v>#REF!</v>
      </c>
      <c r="AK48" s="22" t="e">
        <f t="shared" si="1"/>
        <v>#REF!</v>
      </c>
      <c r="AL48" s="22" t="e">
        <f t="shared" si="1"/>
        <v>#REF!</v>
      </c>
      <c r="AM48" s="22" t="e">
        <f t="shared" si="1"/>
        <v>#REF!</v>
      </c>
      <c r="AN48" s="22" t="e">
        <f t="shared" si="1"/>
        <v>#REF!</v>
      </c>
      <c r="AO48" s="22" t="e">
        <f t="shared" si="1"/>
        <v>#REF!</v>
      </c>
      <c r="AP48" s="22" t="e">
        <f t="shared" si="1"/>
        <v>#REF!</v>
      </c>
      <c r="AQ48" s="22" t="e">
        <f t="shared" si="1"/>
        <v>#REF!</v>
      </c>
      <c r="AR48" s="22" t="e">
        <f t="shared" si="1"/>
        <v>#REF!</v>
      </c>
      <c r="AS48" s="32" t="e">
        <f t="shared" si="1"/>
        <v>#REF!</v>
      </c>
      <c r="AT48" s="25"/>
      <c r="AU48" s="6" t="e">
        <f>AS48-SUM(C48:AR48)</f>
        <v>#REF!</v>
      </c>
    </row>
    <row r="49" spans="1:47">
      <c r="A49" s="4"/>
      <c r="B49" s="4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4"/>
      <c r="AU49" s="4"/>
    </row>
    <row r="50" spans="1:47">
      <c r="A50" s="3"/>
      <c r="B50" s="2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 t="e">
        <f>AS48-'153-42产出表行合并'!BN48</f>
        <v>#REF!</v>
      </c>
      <c r="AT50" s="3"/>
      <c r="AU50" s="3"/>
    </row>
    <row r="51" spans="1:47">
      <c r="A51" s="3"/>
      <c r="B51" s="3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3"/>
      <c r="AU51" s="3"/>
    </row>
    <row r="52" spans="1:47">
      <c r="A52" s="3"/>
      <c r="B52" s="3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33"/>
      <c r="AT52" s="3"/>
      <c r="AU52" s="3"/>
    </row>
    <row r="53" spans="1:47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4"/>
      <c r="AT53" s="3"/>
      <c r="AU53" s="3"/>
    </row>
    <row r="54" spans="1:47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4"/>
      <c r="AT54" s="3"/>
      <c r="AU54" s="3"/>
    </row>
    <row r="55" spans="1:47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4"/>
      <c r="AT55" s="3"/>
      <c r="AU55" s="3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国家统计局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1382-153</vt:lpstr>
      <vt:lpstr>153-42</vt:lpstr>
      <vt:lpstr>42IO</vt:lpstr>
      <vt:lpstr>153-42产出表行合并</vt:lpstr>
      <vt:lpstr>42产出表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</dc:creator>
  <cp:lastModifiedBy>cqtj</cp:lastModifiedBy>
  <dcterms:created xsi:type="dcterms:W3CDTF">2025-04-01T08:21:00Z</dcterms:created>
  <cp:lastPrinted>2025-04-01T09:14:00Z</cp:lastPrinted>
  <dcterms:modified xsi:type="dcterms:W3CDTF">2025-12-18T09:18:52Z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0BF6FBF3DAA34C4494AF3F3DC5BF75E6_13</vt:lpwstr>
  </property>
  <property fmtid="{D5CDD505-2E9C-101B-9397-08002B2CF9AE}" pid="3" name="KSOProductBuildVer">
    <vt:lpwstr>2052-11.8.2.12024</vt:lpwstr>
  </property>
</Properties>
</file>